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<sst xmlns="http://schemas.openxmlformats.org/spreadsheetml/2006/main" count="440" uniqueCount="172">
  <si>
    <t>MODELO</t>
  </si>
  <si>
    <t>COMPRIMENTOTOTAL</t>
  </si>
  <si>
    <t>LARGURATOTAL</t>
  </si>
  <si>
    <t>ALTURATOTAL</t>
  </si>
  <si>
    <t>PBT</t>
  </si>
  <si>
    <t>XCMG</t>
  </si>
  <si>
    <t>QY 60 K</t>
  </si>
  <si>
    <t>QY 70 K</t>
  </si>
  <si>
    <t>QY 16 D</t>
  </si>
  <si>
    <t>QY 16 C</t>
  </si>
  <si>
    <t>QY 20 B</t>
  </si>
  <si>
    <t>QY 25 K5</t>
  </si>
  <si>
    <t>QY 30 K5</t>
  </si>
  <si>
    <t>QY 40 K</t>
  </si>
  <si>
    <t>QY 50 K</t>
  </si>
  <si>
    <t>QY 65 K</t>
  </si>
  <si>
    <t>QY 100 K</t>
  </si>
  <si>
    <t>QY 130 K</t>
  </si>
  <si>
    <t>LIEBHEER</t>
  </si>
  <si>
    <t>LTM 1055 1</t>
  </si>
  <si>
    <t>LTM 1070 4.1</t>
  </si>
  <si>
    <t>LTM 1090 2</t>
  </si>
  <si>
    <t>LTM 1090 4.1</t>
  </si>
  <si>
    <t>LTM 1092 2</t>
  </si>
  <si>
    <t>LTM 1100 4.1</t>
  </si>
  <si>
    <t>LTM 1120 1</t>
  </si>
  <si>
    <t>LTM 1160 2</t>
  </si>
  <si>
    <t>LTM 1200 5.1</t>
  </si>
  <si>
    <t>LTM 1220 1</t>
  </si>
  <si>
    <t>LTM 1220 5.2</t>
  </si>
  <si>
    <t>LTM 1220 5.1</t>
  </si>
  <si>
    <t>LTM 1300 1</t>
  </si>
  <si>
    <t>LTM 1400 7.1</t>
  </si>
  <si>
    <t>LTM 1500 8.1</t>
  </si>
  <si>
    <t>TADANO</t>
  </si>
  <si>
    <t>RTF 40.3</t>
  </si>
  <si>
    <t>TG 751</t>
  </si>
  <si>
    <t>TG 451</t>
  </si>
  <si>
    <t>TG 350</t>
  </si>
  <si>
    <t>TL 360</t>
  </si>
  <si>
    <t>TL 280 L</t>
  </si>
  <si>
    <t>TL 200 L</t>
  </si>
  <si>
    <t>TL 150</t>
  </si>
  <si>
    <t>TR 151</t>
  </si>
  <si>
    <t>TS 130 L</t>
  </si>
  <si>
    <t>TS 100 L</t>
  </si>
  <si>
    <t>TS 60 L</t>
  </si>
  <si>
    <t>TM 30</t>
  </si>
  <si>
    <t>TM 20</t>
  </si>
  <si>
    <t>TR 300 EX</t>
  </si>
  <si>
    <t>TL 250 E</t>
  </si>
  <si>
    <t>TL 251</t>
  </si>
  <si>
    <t>TL 300 E</t>
  </si>
  <si>
    <t>ATF 70 4</t>
  </si>
  <si>
    <t>ATF 80 4</t>
  </si>
  <si>
    <t>ATF 90 G4</t>
  </si>
  <si>
    <t>ATF 100 5</t>
  </si>
  <si>
    <t>ATF 110 G5</t>
  </si>
  <si>
    <t>ATF 120 5</t>
  </si>
  <si>
    <t>ATF 160 G5</t>
  </si>
  <si>
    <t>ATF 220 G5</t>
  </si>
  <si>
    <t>TS 75 ML</t>
  </si>
  <si>
    <t>TS 180 L</t>
  </si>
  <si>
    <t>TS 300 BR</t>
  </si>
  <si>
    <t>TS 500 B</t>
  </si>
  <si>
    <t>TG 452</t>
  </si>
  <si>
    <t>TG 500 E</t>
  </si>
  <si>
    <t>TG 700 E</t>
  </si>
  <si>
    <t>GT 600B</t>
  </si>
  <si>
    <t>TM 20110</t>
  </si>
  <si>
    <t>CHACHJIANG</t>
  </si>
  <si>
    <t>LT 1055</t>
  </si>
  <si>
    <t>LT 1070</t>
  </si>
  <si>
    <t>LUNA</t>
  </si>
  <si>
    <t>AT 120 47</t>
  </si>
  <si>
    <t>GT 35/30 BR</t>
  </si>
  <si>
    <t>GT 60/42 BR</t>
  </si>
  <si>
    <t>GT 70/46</t>
  </si>
  <si>
    <t>LT 1025</t>
  </si>
  <si>
    <t>LT 1036</t>
  </si>
  <si>
    <t>LTM 1100</t>
  </si>
  <si>
    <t>LTM 1220 52</t>
  </si>
  <si>
    <t>LTM 1035</t>
  </si>
  <si>
    <t>QY 25 K</t>
  </si>
  <si>
    <t>QY 35 K</t>
  </si>
  <si>
    <t>ZOOMLION</t>
  </si>
  <si>
    <t>QY 70 V</t>
  </si>
  <si>
    <t>KATO</t>
  </si>
  <si>
    <t>NK 400 E</t>
  </si>
  <si>
    <t>NK 500 E</t>
  </si>
  <si>
    <t>RTF 65.4</t>
  </si>
  <si>
    <t>THAMES</t>
  </si>
  <si>
    <t>RC 100</t>
  </si>
  <si>
    <t>NK 300 EV</t>
  </si>
  <si>
    <t>NK 250 E</t>
  </si>
  <si>
    <t>TL 250</t>
  </si>
  <si>
    <t>GROVE</t>
  </si>
  <si>
    <t>TMS 375 LP</t>
  </si>
  <si>
    <t>GMK 3050 1</t>
  </si>
  <si>
    <t>GMK 3055</t>
  </si>
  <si>
    <t>GMK 4075</t>
  </si>
  <si>
    <t>GMK 4080 1</t>
  </si>
  <si>
    <t>GMK 4100</t>
  </si>
  <si>
    <t>GMK 5100</t>
  </si>
  <si>
    <t>GMK 5120</t>
  </si>
  <si>
    <t>GMK 5200</t>
  </si>
  <si>
    <t>GMK 5220</t>
  </si>
  <si>
    <t>GMK 5240</t>
  </si>
  <si>
    <t>GMK 6220 L</t>
  </si>
  <si>
    <t>GMK 6300</t>
  </si>
  <si>
    <t>TMS 475 LP</t>
  </si>
  <si>
    <t>TKA</t>
  </si>
  <si>
    <t>TKA 420 EX</t>
  </si>
  <si>
    <t>TKA 120 N</t>
  </si>
  <si>
    <t>COMPACT</t>
  </si>
  <si>
    <t>AG CT 2</t>
  </si>
  <si>
    <t>CT 2 40</t>
  </si>
  <si>
    <t>MANITOWOC</t>
  </si>
  <si>
    <t>777 T</t>
  </si>
  <si>
    <t>TEREX</t>
  </si>
  <si>
    <t>AC 120</t>
  </si>
  <si>
    <t>AC 140</t>
  </si>
  <si>
    <t>AC 160 1</t>
  </si>
  <si>
    <t>DEMAG</t>
  </si>
  <si>
    <t>AC 180</t>
  </si>
  <si>
    <t>AC 200 1</t>
  </si>
  <si>
    <t>AC 250</t>
  </si>
  <si>
    <t>P&amp;H</t>
  </si>
  <si>
    <t>T 150</t>
  </si>
  <si>
    <t>PHD</t>
  </si>
  <si>
    <t>RM 120</t>
  </si>
  <si>
    <t>QY 30V</t>
  </si>
  <si>
    <t>PUYUAN</t>
  </si>
  <si>
    <t>QY 50 H</t>
  </si>
  <si>
    <t>VILLARES</t>
  </si>
  <si>
    <t>425 TC</t>
  </si>
  <si>
    <t>650</t>
  </si>
  <si>
    <t>RANDON</t>
  </si>
  <si>
    <t>RK 20</t>
  </si>
  <si>
    <t>LINK BELT</t>
  </si>
  <si>
    <t>108 5</t>
  </si>
  <si>
    <t>QY 35 K5</t>
  </si>
  <si>
    <t>EX. ANTERIOR</t>
  </si>
  <si>
    <t>CONJ/ EIXO 1</t>
  </si>
  <si>
    <t>CONJ/ EIXO 2</t>
  </si>
  <si>
    <t>CONJ/ EIXO 3</t>
  </si>
  <si>
    <t>CONJ/ EIXO 4</t>
  </si>
  <si>
    <t>CONJ/ EIXO 5</t>
  </si>
  <si>
    <t>CONJ/ EIXO 6</t>
  </si>
  <si>
    <t>CONJ/ EIXO 7</t>
  </si>
  <si>
    <t>CONJ/ EIXO 8</t>
  </si>
  <si>
    <t>GMK 4115 L</t>
  </si>
  <si>
    <t>GMK 5225</t>
  </si>
  <si>
    <t>GMK 5275</t>
  </si>
  <si>
    <t>TR 200 MB</t>
  </si>
  <si>
    <t>AC 75/30</t>
  </si>
  <si>
    <t>QY 50</t>
  </si>
  <si>
    <t>T 300</t>
  </si>
  <si>
    <t>AC 395</t>
  </si>
  <si>
    <t>CT 3 D</t>
  </si>
  <si>
    <t>QY 25 V432</t>
  </si>
  <si>
    <t>QY 25 E431</t>
  </si>
  <si>
    <t>QY 40 V532</t>
  </si>
  <si>
    <t>QY 60 V532</t>
  </si>
  <si>
    <t>QY 100 H-3</t>
  </si>
  <si>
    <t>QY 120 V633</t>
  </si>
  <si>
    <t>QY 130 H-1</t>
  </si>
  <si>
    <t>QY 150 V633</t>
  </si>
  <si>
    <t>AC 100/4</t>
  </si>
  <si>
    <t>GMK 5170</t>
  </si>
  <si>
    <t xml:space="preserve">   </t>
  </si>
  <si>
    <t>Tabela de pesos para guindastes do DER/SP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</si>
</sst>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18"/>
      <name val="Verdana"/>
      <family val="2"/>
    </font>
    <font>
      <b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2" borderId="2" xfId="17" applyFont="1" applyFill="1" applyBorder="1" applyAlignment="1">
      <alignment horizontal="center" vertical="center"/>
      <protection/>
    </xf>
    <xf numFmtId="0" fontId="3" fillId="2" borderId="3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7" fillId="0" borderId="3" xfId="17" applyFont="1" applyFill="1" applyBorder="1" applyAlignment="1">
      <alignment horizontal="center" vertical="center" wrapText="1"/>
      <protection/>
    </xf>
    <xf numFmtId="0" fontId="7" fillId="0" borderId="3" xfId="17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/>
      <protection/>
    </xf>
    <xf numFmtId="0" fontId="7" fillId="0" borderId="8" xfId="17" applyFont="1" applyFill="1" applyBorder="1" applyAlignment="1">
      <alignment horizontal="center" vertical="center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7" fillId="0" borderId="10" xfId="17" applyFont="1" applyFill="1" applyBorder="1" applyAlignment="1">
      <alignment horizontal="center" vertical="center" wrapText="1"/>
      <protection/>
    </xf>
    <xf numFmtId="0" fontId="5" fillId="0" borderId="9" xfId="17" applyFont="1" applyBorder="1" applyAlignment="1">
      <alignment horizontal="center" vertical="center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 wrapText="1"/>
      <protection/>
    </xf>
    <xf numFmtId="0" fontId="5" fillId="0" borderId="13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5" fillId="0" borderId="14" xfId="17" applyFont="1" applyFill="1" applyBorder="1" applyAlignment="1">
      <alignment horizontal="center" vertical="center" wrapText="1"/>
      <protection/>
    </xf>
    <xf numFmtId="0" fontId="3" fillId="2" borderId="11" xfId="17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17" applyFont="1" applyFill="1" applyBorder="1" applyAlignment="1">
      <alignment horizontal="center" vertical="center" wrapText="1"/>
      <protection/>
    </xf>
    <xf numFmtId="0" fontId="5" fillId="0" borderId="17" xfId="17" applyFont="1" applyFill="1" applyBorder="1" applyAlignment="1">
      <alignment horizontal="center" vertical="center" wrapText="1"/>
      <protection/>
    </xf>
    <xf numFmtId="0" fontId="8" fillId="0" borderId="16" xfId="17" applyFont="1" applyFill="1" applyBorder="1" applyAlignment="1">
      <alignment horizontal="center" vertical="center" wrapText="1"/>
      <protection/>
    </xf>
    <xf numFmtId="0" fontId="5" fillId="0" borderId="18" xfId="17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0" fontId="6" fillId="0" borderId="3" xfId="17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5" borderId="2" xfId="17" applyFont="1" applyFill="1" applyBorder="1" applyAlignment="1">
      <alignment horizontal="center" vertical="center" wrapText="1"/>
      <protection/>
    </xf>
    <xf numFmtId="0" fontId="12" fillId="5" borderId="1" xfId="17" applyFont="1" applyFill="1" applyBorder="1" applyAlignment="1">
      <alignment horizontal="center" vertical="center" wrapText="1"/>
      <protection/>
    </xf>
    <xf numFmtId="0" fontId="12" fillId="5" borderId="3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12</xdr:row>
      <xdr:rowOff>47625</xdr:rowOff>
    </xdr:from>
    <xdr:to>
      <xdr:col>6</xdr:col>
      <xdr:colOff>1504950</xdr:colOff>
      <xdr:row>12</xdr:row>
      <xdr:rowOff>495300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2862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</xdr:row>
      <xdr:rowOff>28575</xdr:rowOff>
    </xdr:from>
    <xdr:to>
      <xdr:col>6</xdr:col>
      <xdr:colOff>1485900</xdr:colOff>
      <xdr:row>6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95262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38100</xdr:rowOff>
    </xdr:from>
    <xdr:to>
      <xdr:col>6</xdr:col>
      <xdr:colOff>1476375</xdr:colOff>
      <xdr:row>7</xdr:row>
      <xdr:rowOff>495300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4669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</xdr:row>
      <xdr:rowOff>19050</xdr:rowOff>
    </xdr:from>
    <xdr:to>
      <xdr:col>6</xdr:col>
      <xdr:colOff>1485900</xdr:colOff>
      <xdr:row>5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4382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</xdr:row>
      <xdr:rowOff>38100</xdr:rowOff>
    </xdr:from>
    <xdr:to>
      <xdr:col>6</xdr:col>
      <xdr:colOff>1466850</xdr:colOff>
      <xdr:row>8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297180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13</xdr:row>
      <xdr:rowOff>9525</xdr:rowOff>
    </xdr:from>
    <xdr:to>
      <xdr:col>6</xdr:col>
      <xdr:colOff>1485900</xdr:colOff>
      <xdr:row>13</xdr:row>
      <xdr:rowOff>466725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475297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4</xdr:row>
      <xdr:rowOff>47625</xdr:rowOff>
    </xdr:from>
    <xdr:to>
      <xdr:col>6</xdr:col>
      <xdr:colOff>1438275</xdr:colOff>
      <xdr:row>4</xdr:row>
      <xdr:rowOff>466725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9620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35</xdr:row>
      <xdr:rowOff>9525</xdr:rowOff>
    </xdr:from>
    <xdr:to>
      <xdr:col>6</xdr:col>
      <xdr:colOff>1485900</xdr:colOff>
      <xdr:row>35</xdr:row>
      <xdr:rowOff>466725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443037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23</xdr:row>
      <xdr:rowOff>47625</xdr:rowOff>
    </xdr:from>
    <xdr:to>
      <xdr:col>6</xdr:col>
      <xdr:colOff>1438275</xdr:colOff>
      <xdr:row>23</xdr:row>
      <xdr:rowOff>466725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41057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24</xdr:row>
      <xdr:rowOff>47625</xdr:rowOff>
    </xdr:from>
    <xdr:to>
      <xdr:col>6</xdr:col>
      <xdr:colOff>1438275</xdr:colOff>
      <xdr:row>24</xdr:row>
      <xdr:rowOff>466725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89154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21</xdr:row>
      <xdr:rowOff>38100</xdr:rowOff>
    </xdr:from>
    <xdr:to>
      <xdr:col>6</xdr:col>
      <xdr:colOff>1485900</xdr:colOff>
      <xdr:row>21</xdr:row>
      <xdr:rowOff>504825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3914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28575</xdr:rowOff>
    </xdr:from>
    <xdr:to>
      <xdr:col>6</xdr:col>
      <xdr:colOff>1485900</xdr:colOff>
      <xdr:row>20</xdr:row>
      <xdr:rowOff>495300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8770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36</xdr:row>
      <xdr:rowOff>9525</xdr:rowOff>
    </xdr:from>
    <xdr:to>
      <xdr:col>6</xdr:col>
      <xdr:colOff>1485900</xdr:colOff>
      <xdr:row>36</xdr:row>
      <xdr:rowOff>466725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493520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41</xdr:row>
      <xdr:rowOff>9525</xdr:rowOff>
    </xdr:from>
    <xdr:to>
      <xdr:col>6</xdr:col>
      <xdr:colOff>1485900</xdr:colOff>
      <xdr:row>41</xdr:row>
      <xdr:rowOff>466725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6744950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42</xdr:row>
      <xdr:rowOff>47625</xdr:rowOff>
    </xdr:from>
    <xdr:to>
      <xdr:col>6</xdr:col>
      <xdr:colOff>1476375</xdr:colOff>
      <xdr:row>42</xdr:row>
      <xdr:rowOff>504825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72878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40</xdr:row>
      <xdr:rowOff>47625</xdr:rowOff>
    </xdr:from>
    <xdr:to>
      <xdr:col>6</xdr:col>
      <xdr:colOff>1485900</xdr:colOff>
      <xdr:row>40</xdr:row>
      <xdr:rowOff>504825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2782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28575</xdr:rowOff>
    </xdr:from>
    <xdr:to>
      <xdr:col>6</xdr:col>
      <xdr:colOff>1447800</xdr:colOff>
      <xdr:row>16</xdr:row>
      <xdr:rowOff>495300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57212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26</xdr:row>
      <xdr:rowOff>47625</xdr:rowOff>
    </xdr:from>
    <xdr:to>
      <xdr:col>6</xdr:col>
      <xdr:colOff>1476375</xdr:colOff>
      <xdr:row>26</xdr:row>
      <xdr:rowOff>495300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99250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38100</xdr:rowOff>
    </xdr:from>
    <xdr:to>
      <xdr:col>6</xdr:col>
      <xdr:colOff>1504950</xdr:colOff>
      <xdr:row>28</xdr:row>
      <xdr:rowOff>504825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092517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29</xdr:row>
      <xdr:rowOff>47625</xdr:rowOff>
    </xdr:from>
    <xdr:to>
      <xdr:col>6</xdr:col>
      <xdr:colOff>1476375</xdr:colOff>
      <xdr:row>29</xdr:row>
      <xdr:rowOff>495300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14395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31</xdr:row>
      <xdr:rowOff>47625</xdr:rowOff>
    </xdr:from>
    <xdr:to>
      <xdr:col>6</xdr:col>
      <xdr:colOff>1476375</xdr:colOff>
      <xdr:row>31</xdr:row>
      <xdr:rowOff>495300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244917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33</xdr:row>
      <xdr:rowOff>66675</xdr:rowOff>
    </xdr:from>
    <xdr:to>
      <xdr:col>6</xdr:col>
      <xdr:colOff>1485900</xdr:colOff>
      <xdr:row>33</xdr:row>
      <xdr:rowOff>457200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0" y="1347787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34</xdr:row>
      <xdr:rowOff>57150</xdr:rowOff>
    </xdr:from>
    <xdr:to>
      <xdr:col>6</xdr:col>
      <xdr:colOff>1485900</xdr:colOff>
      <xdr:row>34</xdr:row>
      <xdr:rowOff>447675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13973175"/>
          <a:ext cx="1400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57150</xdr:rowOff>
    </xdr:from>
    <xdr:to>
      <xdr:col>6</xdr:col>
      <xdr:colOff>1438275</xdr:colOff>
      <xdr:row>39</xdr:row>
      <xdr:rowOff>485775</xdr:rowOff>
    </xdr:to>
    <xdr:pic>
      <xdr:nvPicPr>
        <xdr:cNvPr id="2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15782925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45</xdr:row>
      <xdr:rowOff>38100</xdr:rowOff>
    </xdr:from>
    <xdr:to>
      <xdr:col>6</xdr:col>
      <xdr:colOff>1447800</xdr:colOff>
      <xdr:row>45</xdr:row>
      <xdr:rowOff>466725</xdr:rowOff>
    </xdr:to>
    <xdr:pic>
      <xdr:nvPicPr>
        <xdr:cNvPr id="25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0" y="1807845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46</xdr:row>
      <xdr:rowOff>28575</xdr:rowOff>
    </xdr:from>
    <xdr:to>
      <xdr:col>6</xdr:col>
      <xdr:colOff>1485900</xdr:colOff>
      <xdr:row>46</xdr:row>
      <xdr:rowOff>495300</xdr:rowOff>
    </xdr:to>
    <xdr:pic>
      <xdr:nvPicPr>
        <xdr:cNvPr id="26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85737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47</xdr:row>
      <xdr:rowOff>28575</xdr:rowOff>
    </xdr:from>
    <xdr:to>
      <xdr:col>6</xdr:col>
      <xdr:colOff>1485900</xdr:colOff>
      <xdr:row>47</xdr:row>
      <xdr:rowOff>495300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90785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48</xdr:row>
      <xdr:rowOff>28575</xdr:rowOff>
    </xdr:from>
    <xdr:to>
      <xdr:col>6</xdr:col>
      <xdr:colOff>1485900</xdr:colOff>
      <xdr:row>48</xdr:row>
      <xdr:rowOff>495300</xdr:rowOff>
    </xdr:to>
    <xdr:pic>
      <xdr:nvPicPr>
        <xdr:cNvPr id="28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95834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50</xdr:row>
      <xdr:rowOff>28575</xdr:rowOff>
    </xdr:from>
    <xdr:to>
      <xdr:col>6</xdr:col>
      <xdr:colOff>1485900</xdr:colOff>
      <xdr:row>50</xdr:row>
      <xdr:rowOff>495300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05930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51</xdr:row>
      <xdr:rowOff>47625</xdr:rowOff>
    </xdr:from>
    <xdr:to>
      <xdr:col>6</xdr:col>
      <xdr:colOff>1476375</xdr:colOff>
      <xdr:row>51</xdr:row>
      <xdr:rowOff>495300</xdr:rowOff>
    </xdr:to>
    <xdr:pic>
      <xdr:nvPicPr>
        <xdr:cNvPr id="30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211169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52</xdr:row>
      <xdr:rowOff>47625</xdr:rowOff>
    </xdr:from>
    <xdr:to>
      <xdr:col>6</xdr:col>
      <xdr:colOff>1476375</xdr:colOff>
      <xdr:row>52</xdr:row>
      <xdr:rowOff>495300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216217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56</xdr:row>
      <xdr:rowOff>47625</xdr:rowOff>
    </xdr:from>
    <xdr:to>
      <xdr:col>6</xdr:col>
      <xdr:colOff>1476375</xdr:colOff>
      <xdr:row>56</xdr:row>
      <xdr:rowOff>495300</xdr:rowOff>
    </xdr:to>
    <xdr:pic>
      <xdr:nvPicPr>
        <xdr:cNvPr id="32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2364105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67</xdr:row>
      <xdr:rowOff>47625</xdr:rowOff>
    </xdr:from>
    <xdr:to>
      <xdr:col>6</xdr:col>
      <xdr:colOff>1476375</xdr:colOff>
      <xdr:row>67</xdr:row>
      <xdr:rowOff>495300</xdr:rowOff>
    </xdr:to>
    <xdr:pic>
      <xdr:nvPicPr>
        <xdr:cNvPr id="33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2776537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113</xdr:row>
      <xdr:rowOff>47625</xdr:rowOff>
    </xdr:from>
    <xdr:to>
      <xdr:col>6</xdr:col>
      <xdr:colOff>1476375</xdr:colOff>
      <xdr:row>113</xdr:row>
      <xdr:rowOff>495300</xdr:rowOff>
    </xdr:to>
    <xdr:pic>
      <xdr:nvPicPr>
        <xdr:cNvPr id="34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4670107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114</xdr:row>
      <xdr:rowOff>47625</xdr:rowOff>
    </xdr:from>
    <xdr:to>
      <xdr:col>6</xdr:col>
      <xdr:colOff>1476375</xdr:colOff>
      <xdr:row>114</xdr:row>
      <xdr:rowOff>495300</xdr:rowOff>
    </xdr:to>
    <xdr:pic>
      <xdr:nvPicPr>
        <xdr:cNvPr id="35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47205900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109</xdr:row>
      <xdr:rowOff>28575</xdr:rowOff>
    </xdr:from>
    <xdr:to>
      <xdr:col>6</xdr:col>
      <xdr:colOff>1485900</xdr:colOff>
      <xdr:row>109</xdr:row>
      <xdr:rowOff>495300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4662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110</xdr:row>
      <xdr:rowOff>28575</xdr:rowOff>
    </xdr:from>
    <xdr:to>
      <xdr:col>6</xdr:col>
      <xdr:colOff>1485900</xdr:colOff>
      <xdr:row>110</xdr:row>
      <xdr:rowOff>495300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51675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160</xdr:row>
      <xdr:rowOff>19050</xdr:rowOff>
    </xdr:from>
    <xdr:to>
      <xdr:col>6</xdr:col>
      <xdr:colOff>1485900</xdr:colOff>
      <xdr:row>160</xdr:row>
      <xdr:rowOff>485775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68274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161</xdr:row>
      <xdr:rowOff>28575</xdr:rowOff>
    </xdr:from>
    <xdr:to>
      <xdr:col>6</xdr:col>
      <xdr:colOff>1485900</xdr:colOff>
      <xdr:row>161</xdr:row>
      <xdr:rowOff>495300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73417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163</xdr:row>
      <xdr:rowOff>28575</xdr:rowOff>
    </xdr:from>
    <xdr:to>
      <xdr:col>6</xdr:col>
      <xdr:colOff>1485900</xdr:colOff>
      <xdr:row>163</xdr:row>
      <xdr:rowOff>495300</xdr:rowOff>
    </xdr:to>
    <xdr:pic>
      <xdr:nvPicPr>
        <xdr:cNvPr id="4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83514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158</xdr:row>
      <xdr:rowOff>28575</xdr:rowOff>
    </xdr:from>
    <xdr:to>
      <xdr:col>6</xdr:col>
      <xdr:colOff>1485900</xdr:colOff>
      <xdr:row>158</xdr:row>
      <xdr:rowOff>495300</xdr:rowOff>
    </xdr:to>
    <xdr:pic>
      <xdr:nvPicPr>
        <xdr:cNvPr id="4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58272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159</xdr:row>
      <xdr:rowOff>28575</xdr:rowOff>
    </xdr:from>
    <xdr:to>
      <xdr:col>6</xdr:col>
      <xdr:colOff>1485900</xdr:colOff>
      <xdr:row>159</xdr:row>
      <xdr:rowOff>495300</xdr:rowOff>
    </xdr:to>
    <xdr:pic>
      <xdr:nvPicPr>
        <xdr:cNvPr id="4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63321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121</xdr:row>
      <xdr:rowOff>57150</xdr:rowOff>
    </xdr:from>
    <xdr:to>
      <xdr:col>6</xdr:col>
      <xdr:colOff>1438275</xdr:colOff>
      <xdr:row>121</xdr:row>
      <xdr:rowOff>485775</xdr:rowOff>
    </xdr:to>
    <xdr:pic>
      <xdr:nvPicPr>
        <xdr:cNvPr id="43" name="Picture 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5074920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57</xdr:row>
      <xdr:rowOff>57150</xdr:rowOff>
    </xdr:from>
    <xdr:to>
      <xdr:col>6</xdr:col>
      <xdr:colOff>1485900</xdr:colOff>
      <xdr:row>57</xdr:row>
      <xdr:rowOff>447675</xdr:rowOff>
    </xdr:to>
    <xdr:pic>
      <xdr:nvPicPr>
        <xdr:cNvPr id="44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24155400"/>
          <a:ext cx="1400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165</xdr:row>
      <xdr:rowOff>57150</xdr:rowOff>
    </xdr:from>
    <xdr:to>
      <xdr:col>6</xdr:col>
      <xdr:colOff>1485900</xdr:colOff>
      <xdr:row>165</xdr:row>
      <xdr:rowOff>447675</xdr:rowOff>
    </xdr:to>
    <xdr:pic>
      <xdr:nvPicPr>
        <xdr:cNvPr id="45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69389625"/>
          <a:ext cx="1400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166</xdr:row>
      <xdr:rowOff>57150</xdr:rowOff>
    </xdr:from>
    <xdr:to>
      <xdr:col>6</xdr:col>
      <xdr:colOff>1485900</xdr:colOff>
      <xdr:row>166</xdr:row>
      <xdr:rowOff>447675</xdr:rowOff>
    </xdr:to>
    <xdr:pic>
      <xdr:nvPicPr>
        <xdr:cNvPr id="46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69894450"/>
          <a:ext cx="1400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58</xdr:row>
      <xdr:rowOff>66675</xdr:rowOff>
    </xdr:from>
    <xdr:to>
      <xdr:col>6</xdr:col>
      <xdr:colOff>1524000</xdr:colOff>
      <xdr:row>58</xdr:row>
      <xdr:rowOff>485775</xdr:rowOff>
    </xdr:to>
    <xdr:pic>
      <xdr:nvPicPr>
        <xdr:cNvPr id="47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" y="24669750"/>
          <a:ext cx="1419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59</xdr:row>
      <xdr:rowOff>85725</xdr:rowOff>
    </xdr:from>
    <xdr:to>
      <xdr:col>6</xdr:col>
      <xdr:colOff>1514475</xdr:colOff>
      <xdr:row>59</xdr:row>
      <xdr:rowOff>485775</xdr:rowOff>
    </xdr:to>
    <xdr:pic>
      <xdr:nvPicPr>
        <xdr:cNvPr id="48" name="Picture 7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14475" y="25193625"/>
          <a:ext cx="1428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60</xdr:row>
      <xdr:rowOff>38100</xdr:rowOff>
    </xdr:from>
    <xdr:to>
      <xdr:col>6</xdr:col>
      <xdr:colOff>1485900</xdr:colOff>
      <xdr:row>60</xdr:row>
      <xdr:rowOff>504825</xdr:rowOff>
    </xdr:to>
    <xdr:pic>
      <xdr:nvPicPr>
        <xdr:cNvPr id="49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95425" y="256508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112</xdr:row>
      <xdr:rowOff>38100</xdr:rowOff>
    </xdr:from>
    <xdr:to>
      <xdr:col>6</xdr:col>
      <xdr:colOff>1476375</xdr:colOff>
      <xdr:row>112</xdr:row>
      <xdr:rowOff>504825</xdr:rowOff>
    </xdr:to>
    <xdr:pic>
      <xdr:nvPicPr>
        <xdr:cNvPr id="50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46186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115</xdr:row>
      <xdr:rowOff>38100</xdr:rowOff>
    </xdr:from>
    <xdr:to>
      <xdr:col>6</xdr:col>
      <xdr:colOff>1476375</xdr:colOff>
      <xdr:row>115</xdr:row>
      <xdr:rowOff>504825</xdr:rowOff>
    </xdr:to>
    <xdr:pic>
      <xdr:nvPicPr>
        <xdr:cNvPr id="51" name="Picture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477012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116</xdr:row>
      <xdr:rowOff>38100</xdr:rowOff>
    </xdr:from>
    <xdr:to>
      <xdr:col>6</xdr:col>
      <xdr:colOff>1476375</xdr:colOff>
      <xdr:row>116</xdr:row>
      <xdr:rowOff>504825</xdr:rowOff>
    </xdr:to>
    <xdr:pic>
      <xdr:nvPicPr>
        <xdr:cNvPr id="52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482060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68</xdr:row>
      <xdr:rowOff>47625</xdr:rowOff>
    </xdr:from>
    <xdr:to>
      <xdr:col>6</xdr:col>
      <xdr:colOff>1485900</xdr:colOff>
      <xdr:row>68</xdr:row>
      <xdr:rowOff>495300</xdr:rowOff>
    </xdr:to>
    <xdr:pic>
      <xdr:nvPicPr>
        <xdr:cNvPr id="5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2827020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78</xdr:row>
      <xdr:rowOff>47625</xdr:rowOff>
    </xdr:from>
    <xdr:to>
      <xdr:col>6</xdr:col>
      <xdr:colOff>1485900</xdr:colOff>
      <xdr:row>78</xdr:row>
      <xdr:rowOff>495300</xdr:rowOff>
    </xdr:to>
    <xdr:pic>
      <xdr:nvPicPr>
        <xdr:cNvPr id="54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188970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90</xdr:row>
      <xdr:rowOff>47625</xdr:rowOff>
    </xdr:from>
    <xdr:to>
      <xdr:col>6</xdr:col>
      <xdr:colOff>1485900</xdr:colOff>
      <xdr:row>90</xdr:row>
      <xdr:rowOff>504825</xdr:rowOff>
    </xdr:to>
    <xdr:pic>
      <xdr:nvPicPr>
        <xdr:cNvPr id="55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509010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106</xdr:row>
      <xdr:rowOff>47625</xdr:rowOff>
    </xdr:from>
    <xdr:to>
      <xdr:col>6</xdr:col>
      <xdr:colOff>1485900</xdr:colOff>
      <xdr:row>106</xdr:row>
      <xdr:rowOff>495300</xdr:rowOff>
    </xdr:to>
    <xdr:pic>
      <xdr:nvPicPr>
        <xdr:cNvPr id="56" name="Picture 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4316730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127</xdr:row>
      <xdr:rowOff>47625</xdr:rowOff>
    </xdr:from>
    <xdr:to>
      <xdr:col>6</xdr:col>
      <xdr:colOff>1485900</xdr:colOff>
      <xdr:row>127</xdr:row>
      <xdr:rowOff>495300</xdr:rowOff>
    </xdr:to>
    <xdr:pic>
      <xdr:nvPicPr>
        <xdr:cNvPr id="57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53768625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153</xdr:row>
      <xdr:rowOff>47625</xdr:rowOff>
    </xdr:from>
    <xdr:to>
      <xdr:col>6</xdr:col>
      <xdr:colOff>1485900</xdr:colOff>
      <xdr:row>153</xdr:row>
      <xdr:rowOff>495300</xdr:rowOff>
    </xdr:to>
    <xdr:pic>
      <xdr:nvPicPr>
        <xdr:cNvPr id="58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6332220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152</xdr:row>
      <xdr:rowOff>47625</xdr:rowOff>
    </xdr:from>
    <xdr:to>
      <xdr:col>6</xdr:col>
      <xdr:colOff>1485900</xdr:colOff>
      <xdr:row>152</xdr:row>
      <xdr:rowOff>504825</xdr:rowOff>
    </xdr:to>
    <xdr:pic>
      <xdr:nvPicPr>
        <xdr:cNvPr id="59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628173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69</xdr:row>
      <xdr:rowOff>38100</xdr:rowOff>
    </xdr:from>
    <xdr:to>
      <xdr:col>6</xdr:col>
      <xdr:colOff>1552575</xdr:colOff>
      <xdr:row>69</xdr:row>
      <xdr:rowOff>485775</xdr:rowOff>
    </xdr:to>
    <xdr:pic>
      <xdr:nvPicPr>
        <xdr:cNvPr id="60" name="Picture 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2876550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70</xdr:row>
      <xdr:rowOff>47625</xdr:rowOff>
    </xdr:from>
    <xdr:to>
      <xdr:col>6</xdr:col>
      <xdr:colOff>1543050</xdr:colOff>
      <xdr:row>70</xdr:row>
      <xdr:rowOff>485775</xdr:rowOff>
    </xdr:to>
    <xdr:pic>
      <xdr:nvPicPr>
        <xdr:cNvPr id="61" name="Picture 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2927985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107</xdr:row>
      <xdr:rowOff>38100</xdr:rowOff>
    </xdr:from>
    <xdr:to>
      <xdr:col>6</xdr:col>
      <xdr:colOff>1552575</xdr:colOff>
      <xdr:row>107</xdr:row>
      <xdr:rowOff>485775</xdr:rowOff>
    </xdr:to>
    <xdr:pic>
      <xdr:nvPicPr>
        <xdr:cNvPr id="62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4366260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108</xdr:row>
      <xdr:rowOff>38100</xdr:rowOff>
    </xdr:from>
    <xdr:to>
      <xdr:col>6</xdr:col>
      <xdr:colOff>1552575</xdr:colOff>
      <xdr:row>108</xdr:row>
      <xdr:rowOff>485775</xdr:rowOff>
    </xdr:to>
    <xdr:pic>
      <xdr:nvPicPr>
        <xdr:cNvPr id="63" name="Picture 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4416742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111</xdr:row>
      <xdr:rowOff>28575</xdr:rowOff>
    </xdr:from>
    <xdr:to>
      <xdr:col>6</xdr:col>
      <xdr:colOff>1485900</xdr:colOff>
      <xdr:row>111</xdr:row>
      <xdr:rowOff>495300</xdr:rowOff>
    </xdr:to>
    <xdr:pic>
      <xdr:nvPicPr>
        <xdr:cNvPr id="64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456723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120</xdr:row>
      <xdr:rowOff>38100</xdr:rowOff>
    </xdr:from>
    <xdr:to>
      <xdr:col>6</xdr:col>
      <xdr:colOff>1552575</xdr:colOff>
      <xdr:row>120</xdr:row>
      <xdr:rowOff>485775</xdr:rowOff>
    </xdr:to>
    <xdr:pic>
      <xdr:nvPicPr>
        <xdr:cNvPr id="65" name="Picture 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022532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122</xdr:row>
      <xdr:rowOff>38100</xdr:rowOff>
    </xdr:from>
    <xdr:to>
      <xdr:col>6</xdr:col>
      <xdr:colOff>1552575</xdr:colOff>
      <xdr:row>122</xdr:row>
      <xdr:rowOff>485775</xdr:rowOff>
    </xdr:to>
    <xdr:pic>
      <xdr:nvPicPr>
        <xdr:cNvPr id="66" name="Picture 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123497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123</xdr:row>
      <xdr:rowOff>38100</xdr:rowOff>
    </xdr:from>
    <xdr:to>
      <xdr:col>6</xdr:col>
      <xdr:colOff>1552575</xdr:colOff>
      <xdr:row>123</xdr:row>
      <xdr:rowOff>485775</xdr:rowOff>
    </xdr:to>
    <xdr:pic>
      <xdr:nvPicPr>
        <xdr:cNvPr id="67" name="Picture 1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1739800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124</xdr:row>
      <xdr:rowOff>19050</xdr:rowOff>
    </xdr:from>
    <xdr:to>
      <xdr:col>6</xdr:col>
      <xdr:colOff>1562100</xdr:colOff>
      <xdr:row>124</xdr:row>
      <xdr:rowOff>466725</xdr:rowOff>
    </xdr:to>
    <xdr:pic>
      <xdr:nvPicPr>
        <xdr:cNvPr id="68" name="Picture 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33525" y="5222557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144</xdr:row>
      <xdr:rowOff>38100</xdr:rowOff>
    </xdr:from>
    <xdr:to>
      <xdr:col>6</xdr:col>
      <xdr:colOff>1552575</xdr:colOff>
      <xdr:row>144</xdr:row>
      <xdr:rowOff>504825</xdr:rowOff>
    </xdr:to>
    <xdr:pic>
      <xdr:nvPicPr>
        <xdr:cNvPr id="69" name="Picture 1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6019800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162</xdr:row>
      <xdr:rowOff>38100</xdr:rowOff>
    </xdr:from>
    <xdr:to>
      <xdr:col>6</xdr:col>
      <xdr:colOff>1562100</xdr:colOff>
      <xdr:row>162</xdr:row>
      <xdr:rowOff>485775</xdr:rowOff>
    </xdr:to>
    <xdr:pic>
      <xdr:nvPicPr>
        <xdr:cNvPr id="70" name="Picture 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678561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164</xdr:row>
      <xdr:rowOff>38100</xdr:rowOff>
    </xdr:from>
    <xdr:to>
      <xdr:col>6</xdr:col>
      <xdr:colOff>1562100</xdr:colOff>
      <xdr:row>164</xdr:row>
      <xdr:rowOff>485775</xdr:rowOff>
    </xdr:to>
    <xdr:pic>
      <xdr:nvPicPr>
        <xdr:cNvPr id="71" name="Picture 1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6886575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141</xdr:row>
      <xdr:rowOff>38100</xdr:rowOff>
    </xdr:from>
    <xdr:to>
      <xdr:col>6</xdr:col>
      <xdr:colOff>1552575</xdr:colOff>
      <xdr:row>141</xdr:row>
      <xdr:rowOff>504825</xdr:rowOff>
    </xdr:to>
    <xdr:pic>
      <xdr:nvPicPr>
        <xdr:cNvPr id="72" name="Picture 1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939790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57150</xdr:rowOff>
    </xdr:from>
    <xdr:to>
      <xdr:col>6</xdr:col>
      <xdr:colOff>1485900</xdr:colOff>
      <xdr:row>11</xdr:row>
      <xdr:rowOff>485775</xdr:rowOff>
    </xdr:to>
    <xdr:pic>
      <xdr:nvPicPr>
        <xdr:cNvPr id="7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790950"/>
          <a:ext cx="1333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19</xdr:row>
      <xdr:rowOff>9525</xdr:rowOff>
    </xdr:from>
    <xdr:to>
      <xdr:col>6</xdr:col>
      <xdr:colOff>1485900</xdr:colOff>
      <xdr:row>19</xdr:row>
      <xdr:rowOff>466725</xdr:rowOff>
    </xdr:to>
    <xdr:pic>
      <xdr:nvPicPr>
        <xdr:cNvPr id="74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353175"/>
          <a:ext cx="1390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49</xdr:row>
      <xdr:rowOff>28575</xdr:rowOff>
    </xdr:from>
    <xdr:to>
      <xdr:col>6</xdr:col>
      <xdr:colOff>1485900</xdr:colOff>
      <xdr:row>49</xdr:row>
      <xdr:rowOff>495300</xdr:rowOff>
    </xdr:to>
    <xdr:pic>
      <xdr:nvPicPr>
        <xdr:cNvPr id="75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00882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61</xdr:row>
      <xdr:rowOff>28575</xdr:rowOff>
    </xdr:from>
    <xdr:to>
      <xdr:col>6</xdr:col>
      <xdr:colOff>1485900</xdr:colOff>
      <xdr:row>61</xdr:row>
      <xdr:rowOff>495300</xdr:rowOff>
    </xdr:to>
    <xdr:pic>
      <xdr:nvPicPr>
        <xdr:cNvPr id="76" name="Picture 1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261461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73</xdr:row>
      <xdr:rowOff>38100</xdr:rowOff>
    </xdr:from>
    <xdr:to>
      <xdr:col>6</xdr:col>
      <xdr:colOff>1476375</xdr:colOff>
      <xdr:row>73</xdr:row>
      <xdr:rowOff>504825</xdr:rowOff>
    </xdr:to>
    <xdr:pic>
      <xdr:nvPicPr>
        <xdr:cNvPr id="77" name="Picture 1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300704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81</xdr:row>
      <xdr:rowOff>38100</xdr:rowOff>
    </xdr:from>
    <xdr:to>
      <xdr:col>6</xdr:col>
      <xdr:colOff>1485900</xdr:colOff>
      <xdr:row>81</xdr:row>
      <xdr:rowOff>504825</xdr:rowOff>
    </xdr:to>
    <xdr:pic>
      <xdr:nvPicPr>
        <xdr:cNvPr id="78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268027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84</xdr:row>
      <xdr:rowOff>47625</xdr:rowOff>
    </xdr:from>
    <xdr:to>
      <xdr:col>6</xdr:col>
      <xdr:colOff>1543050</xdr:colOff>
      <xdr:row>84</xdr:row>
      <xdr:rowOff>504825</xdr:rowOff>
    </xdr:to>
    <xdr:pic>
      <xdr:nvPicPr>
        <xdr:cNvPr id="79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4475" y="3348990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87</xdr:row>
      <xdr:rowOff>57150</xdr:rowOff>
    </xdr:from>
    <xdr:to>
      <xdr:col>6</xdr:col>
      <xdr:colOff>1438275</xdr:colOff>
      <xdr:row>87</xdr:row>
      <xdr:rowOff>504825</xdr:rowOff>
    </xdr:to>
    <xdr:pic>
      <xdr:nvPicPr>
        <xdr:cNvPr id="80" name="Picture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342995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99</xdr:row>
      <xdr:rowOff>47625</xdr:rowOff>
    </xdr:from>
    <xdr:to>
      <xdr:col>6</xdr:col>
      <xdr:colOff>1485900</xdr:colOff>
      <xdr:row>99</xdr:row>
      <xdr:rowOff>495300</xdr:rowOff>
    </xdr:to>
    <xdr:pic>
      <xdr:nvPicPr>
        <xdr:cNvPr id="81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9633525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118</xdr:row>
      <xdr:rowOff>47625</xdr:rowOff>
    </xdr:from>
    <xdr:to>
      <xdr:col>6</xdr:col>
      <xdr:colOff>1485900</xdr:colOff>
      <xdr:row>118</xdr:row>
      <xdr:rowOff>495300</xdr:rowOff>
    </xdr:to>
    <xdr:pic>
      <xdr:nvPicPr>
        <xdr:cNvPr id="82" name="Picture 1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4922520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119</xdr:row>
      <xdr:rowOff>47625</xdr:rowOff>
    </xdr:from>
    <xdr:to>
      <xdr:col>6</xdr:col>
      <xdr:colOff>1485900</xdr:colOff>
      <xdr:row>119</xdr:row>
      <xdr:rowOff>495300</xdr:rowOff>
    </xdr:to>
    <xdr:pic>
      <xdr:nvPicPr>
        <xdr:cNvPr id="83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49730025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117</xdr:row>
      <xdr:rowOff>66675</xdr:rowOff>
    </xdr:from>
    <xdr:to>
      <xdr:col>6</xdr:col>
      <xdr:colOff>1371600</xdr:colOff>
      <xdr:row>117</xdr:row>
      <xdr:rowOff>466725</xdr:rowOff>
    </xdr:to>
    <xdr:pic>
      <xdr:nvPicPr>
        <xdr:cNvPr id="8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87394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126</xdr:row>
      <xdr:rowOff>38100</xdr:rowOff>
    </xdr:from>
    <xdr:to>
      <xdr:col>6</xdr:col>
      <xdr:colOff>1552575</xdr:colOff>
      <xdr:row>126</xdr:row>
      <xdr:rowOff>485775</xdr:rowOff>
    </xdr:to>
    <xdr:pic>
      <xdr:nvPicPr>
        <xdr:cNvPr id="85" name="Picture 1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53254275"/>
          <a:ext cx="145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132</xdr:row>
      <xdr:rowOff>38100</xdr:rowOff>
    </xdr:from>
    <xdr:to>
      <xdr:col>6</xdr:col>
      <xdr:colOff>1476375</xdr:colOff>
      <xdr:row>132</xdr:row>
      <xdr:rowOff>504825</xdr:rowOff>
    </xdr:to>
    <xdr:pic>
      <xdr:nvPicPr>
        <xdr:cNvPr id="86" name="Picture 1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555688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133</xdr:row>
      <xdr:rowOff>38100</xdr:rowOff>
    </xdr:from>
    <xdr:to>
      <xdr:col>6</xdr:col>
      <xdr:colOff>1476375</xdr:colOff>
      <xdr:row>133</xdr:row>
      <xdr:rowOff>504825</xdr:rowOff>
    </xdr:to>
    <xdr:pic>
      <xdr:nvPicPr>
        <xdr:cNvPr id="87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560736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134</xdr:row>
      <xdr:rowOff>38100</xdr:rowOff>
    </xdr:from>
    <xdr:to>
      <xdr:col>6</xdr:col>
      <xdr:colOff>1476375</xdr:colOff>
      <xdr:row>134</xdr:row>
      <xdr:rowOff>504825</xdr:rowOff>
    </xdr:to>
    <xdr:pic>
      <xdr:nvPicPr>
        <xdr:cNvPr id="88" name="Picture 1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565785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136</xdr:row>
      <xdr:rowOff>57150</xdr:rowOff>
    </xdr:from>
    <xdr:to>
      <xdr:col>6</xdr:col>
      <xdr:colOff>1466850</xdr:colOff>
      <xdr:row>136</xdr:row>
      <xdr:rowOff>466725</xdr:rowOff>
    </xdr:to>
    <xdr:pic>
      <xdr:nvPicPr>
        <xdr:cNvPr id="89" name="Picture 1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0" y="57607200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137</xdr:row>
      <xdr:rowOff>57150</xdr:rowOff>
    </xdr:from>
    <xdr:to>
      <xdr:col>6</xdr:col>
      <xdr:colOff>1466850</xdr:colOff>
      <xdr:row>137</xdr:row>
      <xdr:rowOff>466725</xdr:rowOff>
    </xdr:to>
    <xdr:pic>
      <xdr:nvPicPr>
        <xdr:cNvPr id="90" name="Picture 1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0" y="58112025"/>
          <a:ext cx="1371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148</xdr:row>
      <xdr:rowOff>47625</xdr:rowOff>
    </xdr:from>
    <xdr:to>
      <xdr:col>6</xdr:col>
      <xdr:colOff>1485900</xdr:colOff>
      <xdr:row>148</xdr:row>
      <xdr:rowOff>504825</xdr:rowOff>
    </xdr:to>
    <xdr:pic>
      <xdr:nvPicPr>
        <xdr:cNvPr id="91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615124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149</xdr:row>
      <xdr:rowOff>28575</xdr:rowOff>
    </xdr:from>
    <xdr:to>
      <xdr:col>6</xdr:col>
      <xdr:colOff>1485900</xdr:colOff>
      <xdr:row>149</xdr:row>
      <xdr:rowOff>495300</xdr:rowOff>
    </xdr:to>
    <xdr:pic>
      <xdr:nvPicPr>
        <xdr:cNvPr id="92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619982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25</xdr:row>
      <xdr:rowOff>47625</xdr:rowOff>
    </xdr:from>
    <xdr:to>
      <xdr:col>6</xdr:col>
      <xdr:colOff>1476375</xdr:colOff>
      <xdr:row>25</xdr:row>
      <xdr:rowOff>495300</xdr:rowOff>
    </xdr:to>
    <xdr:pic>
      <xdr:nvPicPr>
        <xdr:cNvPr id="93" name="Picture 1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94202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22</xdr:row>
      <xdr:rowOff>38100</xdr:rowOff>
    </xdr:from>
    <xdr:to>
      <xdr:col>6</xdr:col>
      <xdr:colOff>1485900</xdr:colOff>
      <xdr:row>22</xdr:row>
      <xdr:rowOff>504825</xdr:rowOff>
    </xdr:to>
    <xdr:pic>
      <xdr:nvPicPr>
        <xdr:cNvPr id="94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78962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30</xdr:row>
      <xdr:rowOff>38100</xdr:rowOff>
    </xdr:from>
    <xdr:to>
      <xdr:col>6</xdr:col>
      <xdr:colOff>1504950</xdr:colOff>
      <xdr:row>30</xdr:row>
      <xdr:rowOff>504825</xdr:rowOff>
    </xdr:to>
    <xdr:pic>
      <xdr:nvPicPr>
        <xdr:cNvPr id="95" name="Picture 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193482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32</xdr:row>
      <xdr:rowOff>38100</xdr:rowOff>
    </xdr:from>
    <xdr:to>
      <xdr:col>6</xdr:col>
      <xdr:colOff>1504950</xdr:colOff>
      <xdr:row>32</xdr:row>
      <xdr:rowOff>504825</xdr:rowOff>
    </xdr:to>
    <xdr:pic>
      <xdr:nvPicPr>
        <xdr:cNvPr id="96" name="Picture 1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294447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53</xdr:row>
      <xdr:rowOff>38100</xdr:rowOff>
    </xdr:from>
    <xdr:to>
      <xdr:col>6</xdr:col>
      <xdr:colOff>1543050</xdr:colOff>
      <xdr:row>53</xdr:row>
      <xdr:rowOff>504825</xdr:rowOff>
    </xdr:to>
    <xdr:pic>
      <xdr:nvPicPr>
        <xdr:cNvPr id="97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3050" y="22117050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54</xdr:row>
      <xdr:rowOff>38100</xdr:rowOff>
    </xdr:from>
    <xdr:to>
      <xdr:col>6</xdr:col>
      <xdr:colOff>1533525</xdr:colOff>
      <xdr:row>54</xdr:row>
      <xdr:rowOff>504825</xdr:rowOff>
    </xdr:to>
    <xdr:pic>
      <xdr:nvPicPr>
        <xdr:cNvPr id="98" name="Picture 1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2262187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55</xdr:row>
      <xdr:rowOff>38100</xdr:rowOff>
    </xdr:from>
    <xdr:to>
      <xdr:col>6</xdr:col>
      <xdr:colOff>1504950</xdr:colOff>
      <xdr:row>55</xdr:row>
      <xdr:rowOff>504825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23126700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105</xdr:row>
      <xdr:rowOff>66675</xdr:rowOff>
    </xdr:from>
    <xdr:to>
      <xdr:col>6</xdr:col>
      <xdr:colOff>1371600</xdr:colOff>
      <xdr:row>105</xdr:row>
      <xdr:rowOff>466725</xdr:rowOff>
    </xdr:to>
    <xdr:pic>
      <xdr:nvPicPr>
        <xdr:cNvPr id="10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26815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104</xdr:row>
      <xdr:rowOff>66675</xdr:rowOff>
    </xdr:from>
    <xdr:to>
      <xdr:col>6</xdr:col>
      <xdr:colOff>1371600</xdr:colOff>
      <xdr:row>104</xdr:row>
      <xdr:rowOff>466725</xdr:rowOff>
    </xdr:to>
    <xdr:pic>
      <xdr:nvPicPr>
        <xdr:cNvPr id="10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2176700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155</xdr:row>
      <xdr:rowOff>47625</xdr:rowOff>
    </xdr:from>
    <xdr:to>
      <xdr:col>6</xdr:col>
      <xdr:colOff>1485900</xdr:colOff>
      <xdr:row>155</xdr:row>
      <xdr:rowOff>495300</xdr:rowOff>
    </xdr:to>
    <xdr:pic>
      <xdr:nvPicPr>
        <xdr:cNvPr id="102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6433185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135</xdr:row>
      <xdr:rowOff>28575</xdr:rowOff>
    </xdr:from>
    <xdr:to>
      <xdr:col>6</xdr:col>
      <xdr:colOff>1447800</xdr:colOff>
      <xdr:row>135</xdr:row>
      <xdr:rowOff>495300</xdr:rowOff>
    </xdr:to>
    <xdr:pic>
      <xdr:nvPicPr>
        <xdr:cNvPr id="103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5707380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130</xdr:row>
      <xdr:rowOff>38100</xdr:rowOff>
    </xdr:from>
    <xdr:to>
      <xdr:col>6</xdr:col>
      <xdr:colOff>1485900</xdr:colOff>
      <xdr:row>130</xdr:row>
      <xdr:rowOff>504825</xdr:rowOff>
    </xdr:to>
    <xdr:pic>
      <xdr:nvPicPr>
        <xdr:cNvPr id="10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4559200"/>
          <a:ext cx="1409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76</xdr:row>
      <xdr:rowOff>47625</xdr:rowOff>
    </xdr:from>
    <xdr:to>
      <xdr:col>6</xdr:col>
      <xdr:colOff>1485900</xdr:colOff>
      <xdr:row>76</xdr:row>
      <xdr:rowOff>504825</xdr:rowOff>
    </xdr:to>
    <xdr:pic>
      <xdr:nvPicPr>
        <xdr:cNvPr id="105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08800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77</xdr:row>
      <xdr:rowOff>38100</xdr:rowOff>
    </xdr:from>
    <xdr:to>
      <xdr:col>6</xdr:col>
      <xdr:colOff>1466850</xdr:colOff>
      <xdr:row>77</xdr:row>
      <xdr:rowOff>485775</xdr:rowOff>
    </xdr:to>
    <xdr:pic>
      <xdr:nvPicPr>
        <xdr:cNvPr id="106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3137535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138</xdr:row>
      <xdr:rowOff>19050</xdr:rowOff>
    </xdr:from>
    <xdr:to>
      <xdr:col>6</xdr:col>
      <xdr:colOff>1476375</xdr:colOff>
      <xdr:row>138</xdr:row>
      <xdr:rowOff>485775</xdr:rowOff>
    </xdr:to>
    <xdr:pic>
      <xdr:nvPicPr>
        <xdr:cNvPr id="107" name="Picture 1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5900" y="5857875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154</xdr:row>
      <xdr:rowOff>38100</xdr:rowOff>
    </xdr:from>
    <xdr:to>
      <xdr:col>6</xdr:col>
      <xdr:colOff>1524000</xdr:colOff>
      <xdr:row>154</xdr:row>
      <xdr:rowOff>485775</xdr:rowOff>
    </xdr:to>
    <xdr:pic>
      <xdr:nvPicPr>
        <xdr:cNvPr id="108" name="Picture 1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71625" y="6381750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156</xdr:row>
      <xdr:rowOff>38100</xdr:rowOff>
    </xdr:from>
    <xdr:to>
      <xdr:col>6</xdr:col>
      <xdr:colOff>1524000</xdr:colOff>
      <xdr:row>156</xdr:row>
      <xdr:rowOff>485775</xdr:rowOff>
    </xdr:to>
    <xdr:pic>
      <xdr:nvPicPr>
        <xdr:cNvPr id="109" name="Picture 1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71625" y="6482715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157</xdr:row>
      <xdr:rowOff>38100</xdr:rowOff>
    </xdr:from>
    <xdr:to>
      <xdr:col>6</xdr:col>
      <xdr:colOff>1524000</xdr:colOff>
      <xdr:row>157</xdr:row>
      <xdr:rowOff>485775</xdr:rowOff>
    </xdr:to>
    <xdr:pic>
      <xdr:nvPicPr>
        <xdr:cNvPr id="110" name="Picture 1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71625" y="65331975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169</xdr:row>
      <xdr:rowOff>38100</xdr:rowOff>
    </xdr:from>
    <xdr:to>
      <xdr:col>6</xdr:col>
      <xdr:colOff>1466850</xdr:colOff>
      <xdr:row>169</xdr:row>
      <xdr:rowOff>495300</xdr:rowOff>
    </xdr:to>
    <xdr:pic>
      <xdr:nvPicPr>
        <xdr:cNvPr id="111" name="Picture 1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706850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170</xdr:row>
      <xdr:rowOff>38100</xdr:rowOff>
    </xdr:from>
    <xdr:to>
      <xdr:col>6</xdr:col>
      <xdr:colOff>1466850</xdr:colOff>
      <xdr:row>170</xdr:row>
      <xdr:rowOff>495300</xdr:rowOff>
    </xdr:to>
    <xdr:pic>
      <xdr:nvPicPr>
        <xdr:cNvPr id="112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7118985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172</xdr:row>
      <xdr:rowOff>38100</xdr:rowOff>
    </xdr:from>
    <xdr:to>
      <xdr:col>6</xdr:col>
      <xdr:colOff>1562100</xdr:colOff>
      <xdr:row>172</xdr:row>
      <xdr:rowOff>485775</xdr:rowOff>
    </xdr:to>
    <xdr:pic>
      <xdr:nvPicPr>
        <xdr:cNvPr id="113" name="Picture 17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7219950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174</xdr:row>
      <xdr:rowOff>38100</xdr:rowOff>
    </xdr:from>
    <xdr:to>
      <xdr:col>6</xdr:col>
      <xdr:colOff>1562100</xdr:colOff>
      <xdr:row>174</xdr:row>
      <xdr:rowOff>485775</xdr:rowOff>
    </xdr:to>
    <xdr:pic>
      <xdr:nvPicPr>
        <xdr:cNvPr id="114" name="Picture 1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73209150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176</xdr:row>
      <xdr:rowOff>47625</xdr:rowOff>
    </xdr:from>
    <xdr:to>
      <xdr:col>6</xdr:col>
      <xdr:colOff>1562100</xdr:colOff>
      <xdr:row>176</xdr:row>
      <xdr:rowOff>476250</xdr:rowOff>
    </xdr:to>
    <xdr:pic>
      <xdr:nvPicPr>
        <xdr:cNvPr id="115" name="Picture 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74228325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171</xdr:row>
      <xdr:rowOff>38100</xdr:rowOff>
    </xdr:from>
    <xdr:to>
      <xdr:col>6</xdr:col>
      <xdr:colOff>1466850</xdr:colOff>
      <xdr:row>171</xdr:row>
      <xdr:rowOff>495300</xdr:rowOff>
    </xdr:to>
    <xdr:pic>
      <xdr:nvPicPr>
        <xdr:cNvPr id="116" name="Picture 1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716946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173</xdr:row>
      <xdr:rowOff>38100</xdr:rowOff>
    </xdr:from>
    <xdr:to>
      <xdr:col>6</xdr:col>
      <xdr:colOff>1562100</xdr:colOff>
      <xdr:row>173</xdr:row>
      <xdr:rowOff>485775</xdr:rowOff>
    </xdr:to>
    <xdr:pic>
      <xdr:nvPicPr>
        <xdr:cNvPr id="117" name="Picture 1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7270432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175</xdr:row>
      <xdr:rowOff>38100</xdr:rowOff>
    </xdr:from>
    <xdr:to>
      <xdr:col>6</xdr:col>
      <xdr:colOff>1562100</xdr:colOff>
      <xdr:row>175</xdr:row>
      <xdr:rowOff>485775</xdr:rowOff>
    </xdr:to>
    <xdr:pic>
      <xdr:nvPicPr>
        <xdr:cNvPr id="118" name="Picture 1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4000" y="73713975"/>
          <a:ext cx="1466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177</xdr:row>
      <xdr:rowOff>47625</xdr:rowOff>
    </xdr:from>
    <xdr:to>
      <xdr:col>6</xdr:col>
      <xdr:colOff>1485900</xdr:colOff>
      <xdr:row>177</xdr:row>
      <xdr:rowOff>447675</xdr:rowOff>
    </xdr:to>
    <xdr:pic>
      <xdr:nvPicPr>
        <xdr:cNvPr id="119" name="Picture 17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04950" y="74733150"/>
          <a:ext cx="1409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178</xdr:row>
      <xdr:rowOff>47625</xdr:rowOff>
    </xdr:from>
    <xdr:to>
      <xdr:col>6</xdr:col>
      <xdr:colOff>1562100</xdr:colOff>
      <xdr:row>178</xdr:row>
      <xdr:rowOff>476250</xdr:rowOff>
    </xdr:to>
    <xdr:pic>
      <xdr:nvPicPr>
        <xdr:cNvPr id="120" name="Picture 1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95425" y="75237975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179</xdr:row>
      <xdr:rowOff>66675</xdr:rowOff>
    </xdr:from>
    <xdr:to>
      <xdr:col>6</xdr:col>
      <xdr:colOff>1476375</xdr:colOff>
      <xdr:row>179</xdr:row>
      <xdr:rowOff>457200</xdr:rowOff>
    </xdr:to>
    <xdr:pic>
      <xdr:nvPicPr>
        <xdr:cNvPr id="121" name="Picture 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14475" y="7576185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131</xdr:row>
      <xdr:rowOff>28575</xdr:rowOff>
    </xdr:from>
    <xdr:to>
      <xdr:col>6</xdr:col>
      <xdr:colOff>1485900</xdr:colOff>
      <xdr:row>131</xdr:row>
      <xdr:rowOff>495300</xdr:rowOff>
    </xdr:to>
    <xdr:pic>
      <xdr:nvPicPr>
        <xdr:cNvPr id="122" name="Picture 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550545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27</xdr:row>
      <xdr:rowOff>47625</xdr:rowOff>
    </xdr:from>
    <xdr:to>
      <xdr:col>6</xdr:col>
      <xdr:colOff>1476375</xdr:colOff>
      <xdr:row>27</xdr:row>
      <xdr:rowOff>495300</xdr:rowOff>
    </xdr:to>
    <xdr:pic>
      <xdr:nvPicPr>
        <xdr:cNvPr id="123" name="Picture 1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1042987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7"/>
  <sheetViews>
    <sheetView tabSelected="1" zoomScale="85" zoomScaleNormal="85" zoomScaleSheetLayoutView="55" workbookViewId="0" topLeftCell="A1">
      <selection activeCell="M7" sqref="M7"/>
    </sheetView>
  </sheetViews>
  <sheetFormatPr defaultColWidth="9.140625" defaultRowHeight="39.75" customHeight="1"/>
  <cols>
    <col min="1" max="1" width="6.421875" style="48" customWidth="1"/>
    <col min="2" max="2" width="15.00390625" style="1" bestFit="1" customWidth="1"/>
    <col min="3" max="3" width="16.421875" style="1" hidden="1" customWidth="1"/>
    <col min="4" max="4" width="13.28125" style="1" hidden="1" customWidth="1"/>
    <col min="5" max="5" width="11.8515625" style="1" hidden="1" customWidth="1"/>
    <col min="6" max="6" width="11.00390625" style="1" hidden="1" customWidth="1"/>
    <col min="7" max="7" width="23.57421875" style="1" customWidth="1"/>
    <col min="8" max="11" width="12.57421875" style="1" bestFit="1" customWidth="1"/>
    <col min="12" max="12" width="12.57421875" style="1" customWidth="1"/>
    <col min="13" max="14" width="12.57421875" style="1" bestFit="1" customWidth="1"/>
    <col min="15" max="15" width="12.57421875" style="1" customWidth="1"/>
    <col min="16" max="16" width="10.7109375" style="7" customWidth="1"/>
    <col min="17" max="62" width="9.140625" style="48" customWidth="1"/>
    <col min="63" max="16384" width="9.140625" style="1" customWidth="1"/>
  </cols>
  <sheetData>
    <row r="1" spans="2:16" s="48" customFormat="1" ht="39.75" customHeight="1">
      <c r="B1" s="50" t="s">
        <v>171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48" customFormat="1" ht="9" customHeight="1" thickBot="1">
      <c r="P2" s="52"/>
    </row>
    <row r="3" spans="2:16" ht="12.75">
      <c r="B3" s="53" t="s">
        <v>70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62" s="4" customFormat="1" ht="10.5">
      <c r="A4" s="49"/>
      <c r="B4" s="8" t="s">
        <v>0</v>
      </c>
      <c r="C4" s="2" t="s">
        <v>1</v>
      </c>
      <c r="D4" s="2" t="s">
        <v>2</v>
      </c>
      <c r="E4" s="2" t="s">
        <v>3</v>
      </c>
      <c r="F4" s="2" t="s">
        <v>142</v>
      </c>
      <c r="G4" s="2"/>
      <c r="H4" s="3" t="s">
        <v>143</v>
      </c>
      <c r="I4" s="3" t="s">
        <v>144</v>
      </c>
      <c r="J4" s="3" t="s">
        <v>145</v>
      </c>
      <c r="K4" s="3" t="s">
        <v>146</v>
      </c>
      <c r="L4" s="3" t="s">
        <v>147</v>
      </c>
      <c r="M4" s="3" t="s">
        <v>148</v>
      </c>
      <c r="N4" s="3" t="s">
        <v>149</v>
      </c>
      <c r="O4" s="3" t="s">
        <v>150</v>
      </c>
      <c r="P4" s="9" t="s">
        <v>4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2" s="4" customFormat="1" ht="39.75" customHeight="1">
      <c r="A5" s="49"/>
      <c r="B5" s="10" t="s">
        <v>78</v>
      </c>
      <c r="C5" s="5">
        <v>12.75</v>
      </c>
      <c r="D5" s="5">
        <v>2.5</v>
      </c>
      <c r="E5" s="5">
        <v>3.5</v>
      </c>
      <c r="F5" s="6"/>
      <c r="G5" s="5"/>
      <c r="H5" s="5">
        <v>7</v>
      </c>
      <c r="I5" s="5">
        <v>22</v>
      </c>
      <c r="J5" s="5"/>
      <c r="K5" s="5"/>
      <c r="L5" s="5"/>
      <c r="M5" s="5"/>
      <c r="N5" s="5"/>
      <c r="O5" s="5"/>
      <c r="P5" s="11">
        <v>29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2:16" ht="39.75" customHeight="1">
      <c r="B6" s="10" t="s">
        <v>79</v>
      </c>
      <c r="C6" s="5">
        <v>13.41</v>
      </c>
      <c r="D6" s="5">
        <v>2.5</v>
      </c>
      <c r="E6" s="5">
        <v>3.58</v>
      </c>
      <c r="F6" s="6"/>
      <c r="G6" s="5"/>
      <c r="H6" s="5">
        <v>7.5</v>
      </c>
      <c r="I6" s="5">
        <v>7.5</v>
      </c>
      <c r="J6" s="5">
        <v>22</v>
      </c>
      <c r="K6" s="5"/>
      <c r="L6" s="5"/>
      <c r="M6" s="5"/>
      <c r="N6" s="5"/>
      <c r="O6" s="5"/>
      <c r="P6" s="11">
        <v>37</v>
      </c>
    </row>
    <row r="7" spans="2:16" ht="39.75" customHeight="1">
      <c r="B7" s="10" t="s">
        <v>71</v>
      </c>
      <c r="C7" s="5">
        <v>13.3</v>
      </c>
      <c r="D7" s="5">
        <v>2.75</v>
      </c>
      <c r="E7" s="5">
        <v>3.68</v>
      </c>
      <c r="F7" s="6"/>
      <c r="G7" s="5"/>
      <c r="H7" s="5">
        <v>9</v>
      </c>
      <c r="I7" s="5">
        <v>9</v>
      </c>
      <c r="J7" s="5">
        <v>24</v>
      </c>
      <c r="K7" s="5"/>
      <c r="L7" s="5"/>
      <c r="M7" s="5"/>
      <c r="N7" s="5"/>
      <c r="O7" s="5"/>
      <c r="P7" s="11">
        <v>45.7</v>
      </c>
    </row>
    <row r="8" spans="2:16" ht="39.75" customHeight="1">
      <c r="B8" s="10" t="s">
        <v>72</v>
      </c>
      <c r="C8" s="5">
        <v>14.2</v>
      </c>
      <c r="D8" s="5">
        <v>2.8</v>
      </c>
      <c r="E8" s="5">
        <v>3.65</v>
      </c>
      <c r="F8" s="6"/>
      <c r="G8" s="5"/>
      <c r="H8" s="5">
        <v>9</v>
      </c>
      <c r="I8" s="5">
        <v>9</v>
      </c>
      <c r="J8" s="5">
        <v>27</v>
      </c>
      <c r="K8" s="5"/>
      <c r="L8" s="5"/>
      <c r="M8" s="5"/>
      <c r="N8" s="5"/>
      <c r="O8" s="5"/>
      <c r="P8" s="11">
        <v>45</v>
      </c>
    </row>
    <row r="9" spans="2:16" ht="39.75" customHeight="1">
      <c r="B9" s="10" t="s">
        <v>80</v>
      </c>
      <c r="C9" s="5">
        <v>13.05</v>
      </c>
      <c r="D9" s="5">
        <v>2.75</v>
      </c>
      <c r="E9" s="5">
        <v>4</v>
      </c>
      <c r="F9" s="6"/>
      <c r="G9" s="5"/>
      <c r="H9" s="5">
        <v>24</v>
      </c>
      <c r="I9" s="5">
        <v>24</v>
      </c>
      <c r="J9" s="5"/>
      <c r="K9" s="5"/>
      <c r="L9" s="5"/>
      <c r="M9" s="5"/>
      <c r="N9" s="5"/>
      <c r="O9" s="5"/>
      <c r="P9" s="11">
        <v>48</v>
      </c>
    </row>
    <row r="10" spans="2:16" ht="12.75">
      <c r="B10" s="56" t="s">
        <v>114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62" s="4" customFormat="1" ht="10.5">
      <c r="A11" s="49"/>
      <c r="B11" s="8" t="s">
        <v>0</v>
      </c>
      <c r="C11" s="2" t="s">
        <v>1</v>
      </c>
      <c r="D11" s="2" t="s">
        <v>2</v>
      </c>
      <c r="E11" s="2" t="s">
        <v>3</v>
      </c>
      <c r="F11" s="2" t="s">
        <v>142</v>
      </c>
      <c r="G11" s="2"/>
      <c r="H11" s="3" t="s">
        <v>143</v>
      </c>
      <c r="I11" s="3" t="s">
        <v>144</v>
      </c>
      <c r="J11" s="3" t="s">
        <v>145</v>
      </c>
      <c r="K11" s="3" t="s">
        <v>146</v>
      </c>
      <c r="L11" s="3" t="s">
        <v>147</v>
      </c>
      <c r="M11" s="3" t="s">
        <v>148</v>
      </c>
      <c r="N11" s="3" t="s">
        <v>149</v>
      </c>
      <c r="O11" s="3" t="s">
        <v>150</v>
      </c>
      <c r="P11" s="9" t="s">
        <v>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2:16" ht="39.75" customHeight="1">
      <c r="B12" s="10" t="s">
        <v>115</v>
      </c>
      <c r="C12" s="5">
        <v>6.49</v>
      </c>
      <c r="D12" s="5">
        <v>2.49</v>
      </c>
      <c r="E12" s="5">
        <v>3.27</v>
      </c>
      <c r="F12" s="6"/>
      <c r="G12" s="5"/>
      <c r="H12" s="5">
        <v>12</v>
      </c>
      <c r="I12" s="5">
        <v>12</v>
      </c>
      <c r="J12" s="5"/>
      <c r="K12" s="5"/>
      <c r="L12" s="5"/>
      <c r="M12" s="5"/>
      <c r="N12" s="5"/>
      <c r="O12" s="5"/>
      <c r="P12" s="12">
        <v>24</v>
      </c>
    </row>
    <row r="13" spans="2:16" ht="39.75" customHeight="1">
      <c r="B13" s="10" t="s">
        <v>116</v>
      </c>
      <c r="C13" s="5">
        <v>6.62</v>
      </c>
      <c r="D13" s="5">
        <v>2.49</v>
      </c>
      <c r="E13" s="5">
        <v>3.32</v>
      </c>
      <c r="F13" s="6"/>
      <c r="G13" s="5"/>
      <c r="H13" s="5">
        <v>12</v>
      </c>
      <c r="I13" s="5">
        <v>12</v>
      </c>
      <c r="J13" s="5"/>
      <c r="K13" s="5"/>
      <c r="L13" s="5"/>
      <c r="M13" s="5"/>
      <c r="N13" s="5"/>
      <c r="O13" s="5"/>
      <c r="P13" s="11">
        <v>24</v>
      </c>
    </row>
    <row r="14" spans="2:16" ht="39.75" customHeight="1">
      <c r="B14" s="10" t="s">
        <v>159</v>
      </c>
      <c r="C14" s="5">
        <v>9.15</v>
      </c>
      <c r="D14" s="5">
        <v>2.49</v>
      </c>
      <c r="E14" s="5">
        <v>3.66</v>
      </c>
      <c r="F14" s="6"/>
      <c r="G14" s="5"/>
      <c r="H14" s="5">
        <v>24</v>
      </c>
      <c r="I14" s="5">
        <v>24</v>
      </c>
      <c r="J14" s="5"/>
      <c r="K14" s="5"/>
      <c r="L14" s="5"/>
      <c r="M14" s="5"/>
      <c r="N14" s="5"/>
      <c r="O14" s="5"/>
      <c r="P14" s="11">
        <v>48</v>
      </c>
    </row>
    <row r="15" spans="2:16" ht="12.75">
      <c r="B15" s="56" t="s">
        <v>123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1:62" s="4" customFormat="1" ht="10.5">
      <c r="A16" s="49"/>
      <c r="B16" s="8" t="s">
        <v>0</v>
      </c>
      <c r="C16" s="2" t="s">
        <v>1</v>
      </c>
      <c r="D16" s="2" t="s">
        <v>2</v>
      </c>
      <c r="E16" s="2" t="s">
        <v>3</v>
      </c>
      <c r="F16" s="2" t="s">
        <v>142</v>
      </c>
      <c r="G16" s="2"/>
      <c r="H16" s="3" t="s">
        <v>143</v>
      </c>
      <c r="I16" s="3" t="s">
        <v>144</v>
      </c>
      <c r="J16" s="3" t="s">
        <v>145</v>
      </c>
      <c r="K16" s="3" t="s">
        <v>146</v>
      </c>
      <c r="L16" s="3" t="s">
        <v>147</v>
      </c>
      <c r="M16" s="3" t="s">
        <v>148</v>
      </c>
      <c r="N16" s="3" t="s">
        <v>149</v>
      </c>
      <c r="O16" s="3" t="s">
        <v>150</v>
      </c>
      <c r="P16" s="9" t="s">
        <v>4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2:16" ht="39.75" customHeight="1">
      <c r="B17" s="10" t="s">
        <v>124</v>
      </c>
      <c r="C17" s="6">
        <v>16.62</v>
      </c>
      <c r="D17" s="6">
        <v>3</v>
      </c>
      <c r="E17" s="6">
        <v>4</v>
      </c>
      <c r="F17" s="6"/>
      <c r="G17" s="5"/>
      <c r="H17" s="5">
        <v>24</v>
      </c>
      <c r="I17" s="5">
        <v>12</v>
      </c>
      <c r="J17" s="5">
        <v>24</v>
      </c>
      <c r="K17" s="5"/>
      <c r="L17" s="5"/>
      <c r="M17" s="5"/>
      <c r="N17" s="5"/>
      <c r="O17" s="5"/>
      <c r="P17" s="11">
        <v>60</v>
      </c>
    </row>
    <row r="18" spans="2:16" ht="12.75">
      <c r="B18" s="56" t="s">
        <v>96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62" s="4" customFormat="1" ht="10.5">
      <c r="A19" s="49"/>
      <c r="B19" s="8" t="s">
        <v>0</v>
      </c>
      <c r="C19" s="2" t="s">
        <v>1</v>
      </c>
      <c r="D19" s="2" t="s">
        <v>2</v>
      </c>
      <c r="E19" s="2" t="s">
        <v>3</v>
      </c>
      <c r="F19" s="2" t="s">
        <v>142</v>
      </c>
      <c r="G19" s="2"/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148</v>
      </c>
      <c r="N19" s="3" t="s">
        <v>149</v>
      </c>
      <c r="O19" s="3" t="s">
        <v>150</v>
      </c>
      <c r="P19" s="9" t="s">
        <v>4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2:16" ht="39.75" customHeight="1">
      <c r="B20" s="10" t="s">
        <v>100</v>
      </c>
      <c r="C20" s="6"/>
      <c r="D20" s="6"/>
      <c r="E20" s="6"/>
      <c r="F20" s="6"/>
      <c r="G20" s="5"/>
      <c r="H20" s="5">
        <v>12</v>
      </c>
      <c r="I20" s="5">
        <v>12</v>
      </c>
      <c r="J20" s="5">
        <v>24</v>
      </c>
      <c r="K20" s="5"/>
      <c r="L20" s="5"/>
      <c r="M20" s="5"/>
      <c r="N20" s="5"/>
      <c r="O20" s="5"/>
      <c r="P20" s="11">
        <v>48</v>
      </c>
    </row>
    <row r="21" spans="2:16" ht="39.75" customHeight="1">
      <c r="B21" s="10" t="s">
        <v>101</v>
      </c>
      <c r="C21" s="5">
        <v>12.53</v>
      </c>
      <c r="D21" s="5">
        <v>2.54</v>
      </c>
      <c r="E21" s="5">
        <v>3.84</v>
      </c>
      <c r="F21" s="6"/>
      <c r="G21" s="5"/>
      <c r="H21" s="5">
        <v>12</v>
      </c>
      <c r="I21" s="5">
        <v>12</v>
      </c>
      <c r="J21" s="5">
        <v>12</v>
      </c>
      <c r="K21" s="5">
        <v>12</v>
      </c>
      <c r="L21" s="5"/>
      <c r="M21" s="5"/>
      <c r="N21" s="5"/>
      <c r="O21" s="5"/>
      <c r="P21" s="11">
        <v>48</v>
      </c>
    </row>
    <row r="22" spans="2:16" ht="39.75" customHeight="1">
      <c r="B22" s="10" t="s">
        <v>102</v>
      </c>
      <c r="C22" s="5">
        <v>13.12</v>
      </c>
      <c r="D22" s="5">
        <v>2.75</v>
      </c>
      <c r="E22" s="5">
        <v>3.97</v>
      </c>
      <c r="F22" s="6"/>
      <c r="G22" s="5"/>
      <c r="H22" s="5">
        <v>12</v>
      </c>
      <c r="I22" s="5">
        <v>12</v>
      </c>
      <c r="J22" s="5">
        <v>12</v>
      </c>
      <c r="K22" s="5">
        <v>12</v>
      </c>
      <c r="L22" s="5"/>
      <c r="M22" s="5"/>
      <c r="N22" s="5"/>
      <c r="O22" s="5"/>
      <c r="P22" s="11">
        <v>48</v>
      </c>
    </row>
    <row r="23" spans="2:16" ht="39.75" customHeight="1">
      <c r="B23" s="10" t="s">
        <v>151</v>
      </c>
      <c r="C23" s="5"/>
      <c r="D23" s="5"/>
      <c r="E23" s="5"/>
      <c r="F23" s="6"/>
      <c r="G23" s="5"/>
      <c r="H23" s="5">
        <v>12</v>
      </c>
      <c r="I23" s="5">
        <v>12</v>
      </c>
      <c r="J23" s="5">
        <v>12</v>
      </c>
      <c r="K23" s="5">
        <v>12</v>
      </c>
      <c r="L23" s="5"/>
      <c r="M23" s="5"/>
      <c r="N23" s="5"/>
      <c r="O23" s="5"/>
      <c r="P23" s="11">
        <v>48</v>
      </c>
    </row>
    <row r="24" spans="2:16" ht="39.75" customHeight="1">
      <c r="B24" s="10" t="s">
        <v>98</v>
      </c>
      <c r="C24" s="5">
        <v>10.89</v>
      </c>
      <c r="D24" s="5">
        <v>2.55</v>
      </c>
      <c r="E24" s="5">
        <v>3.66</v>
      </c>
      <c r="F24" s="6"/>
      <c r="G24" s="5"/>
      <c r="H24" s="5">
        <v>12</v>
      </c>
      <c r="I24" s="5">
        <v>24</v>
      </c>
      <c r="J24" s="5"/>
      <c r="K24" s="5"/>
      <c r="L24" s="5"/>
      <c r="M24" s="5"/>
      <c r="N24" s="5"/>
      <c r="O24" s="5"/>
      <c r="P24" s="11">
        <v>36</v>
      </c>
    </row>
    <row r="25" spans="2:16" ht="39.75" customHeight="1">
      <c r="B25" s="10" t="s">
        <v>99</v>
      </c>
      <c r="C25" s="5">
        <v>10.89</v>
      </c>
      <c r="D25" s="5">
        <v>2.55</v>
      </c>
      <c r="E25" s="5">
        <v>3.66</v>
      </c>
      <c r="F25" s="6"/>
      <c r="G25" s="5"/>
      <c r="H25" s="5">
        <v>12</v>
      </c>
      <c r="I25" s="5">
        <v>24</v>
      </c>
      <c r="J25" s="5"/>
      <c r="K25" s="5"/>
      <c r="L25" s="5"/>
      <c r="M25" s="5"/>
      <c r="N25" s="5"/>
      <c r="O25" s="5"/>
      <c r="P25" s="11">
        <v>36</v>
      </c>
    </row>
    <row r="26" spans="2:16" ht="39.75" customHeight="1">
      <c r="B26" s="10" t="s">
        <v>103</v>
      </c>
      <c r="C26" s="5">
        <v>15</v>
      </c>
      <c r="D26" s="5">
        <v>2.75</v>
      </c>
      <c r="E26" s="5">
        <v>3.91</v>
      </c>
      <c r="F26" s="6"/>
      <c r="G26" s="5"/>
      <c r="H26" s="5">
        <v>12</v>
      </c>
      <c r="I26" s="5">
        <v>12</v>
      </c>
      <c r="J26" s="5">
        <v>12</v>
      </c>
      <c r="K26" s="5">
        <v>12</v>
      </c>
      <c r="L26" s="5">
        <v>12</v>
      </c>
      <c r="M26" s="5"/>
      <c r="N26" s="5"/>
      <c r="O26" s="5"/>
      <c r="P26" s="11">
        <v>60</v>
      </c>
    </row>
    <row r="27" spans="2:16" ht="39.75" customHeight="1">
      <c r="B27" s="10" t="s">
        <v>104</v>
      </c>
      <c r="C27" s="5">
        <v>12.34</v>
      </c>
      <c r="D27" s="5">
        <v>2.31</v>
      </c>
      <c r="E27" s="5">
        <v>3.17</v>
      </c>
      <c r="F27" s="6"/>
      <c r="G27" s="5"/>
      <c r="H27" s="5">
        <v>10.7</v>
      </c>
      <c r="I27" s="5">
        <v>10.7</v>
      </c>
      <c r="J27" s="5">
        <v>10.7</v>
      </c>
      <c r="K27" s="5">
        <v>9.1</v>
      </c>
      <c r="L27" s="5">
        <v>9.1</v>
      </c>
      <c r="M27" s="5"/>
      <c r="N27" s="5"/>
      <c r="O27" s="5"/>
      <c r="P27" s="11">
        <v>50.3</v>
      </c>
    </row>
    <row r="28" spans="2:16" ht="39.75" customHeight="1">
      <c r="B28" s="30" t="s">
        <v>169</v>
      </c>
      <c r="C28" s="32"/>
      <c r="D28" s="32"/>
      <c r="E28" s="32"/>
      <c r="F28" s="33"/>
      <c r="G28" s="32"/>
      <c r="H28" s="24">
        <v>12</v>
      </c>
      <c r="I28" s="24">
        <v>12</v>
      </c>
      <c r="J28" s="24">
        <v>12</v>
      </c>
      <c r="K28" s="24">
        <v>12</v>
      </c>
      <c r="L28" s="24">
        <v>12</v>
      </c>
      <c r="M28" s="24"/>
      <c r="N28" s="32"/>
      <c r="O28" s="32"/>
      <c r="P28" s="25">
        <f>SUM(H28:O28)</f>
        <v>60</v>
      </c>
    </row>
    <row r="29" spans="2:16" ht="39.75" customHeight="1">
      <c r="B29" s="10" t="s">
        <v>105</v>
      </c>
      <c r="C29" s="5">
        <v>15.46</v>
      </c>
      <c r="D29" s="5">
        <v>3</v>
      </c>
      <c r="E29" s="5">
        <v>3.95</v>
      </c>
      <c r="F29" s="6"/>
      <c r="G29" s="5"/>
      <c r="H29" s="5">
        <v>12</v>
      </c>
      <c r="I29" s="5">
        <v>24</v>
      </c>
      <c r="J29" s="5">
        <v>24</v>
      </c>
      <c r="K29" s="5"/>
      <c r="L29" s="5"/>
      <c r="M29" s="5"/>
      <c r="N29" s="5"/>
      <c r="O29" s="5"/>
      <c r="P29" s="11">
        <v>60</v>
      </c>
    </row>
    <row r="30" spans="2:16" ht="39.75" customHeight="1">
      <c r="B30" s="10" t="s">
        <v>106</v>
      </c>
      <c r="C30" s="5">
        <v>15.4</v>
      </c>
      <c r="D30" s="5">
        <v>3</v>
      </c>
      <c r="E30" s="5">
        <v>3.95</v>
      </c>
      <c r="F30" s="6"/>
      <c r="G30" s="5"/>
      <c r="H30" s="5">
        <v>12</v>
      </c>
      <c r="I30" s="5">
        <v>12</v>
      </c>
      <c r="J30" s="5">
        <v>12</v>
      </c>
      <c r="K30" s="5">
        <v>12</v>
      </c>
      <c r="L30" s="5">
        <v>12</v>
      </c>
      <c r="M30" s="5"/>
      <c r="N30" s="5"/>
      <c r="O30" s="5"/>
      <c r="P30" s="11">
        <v>60</v>
      </c>
    </row>
    <row r="31" spans="2:16" ht="39.75" customHeight="1">
      <c r="B31" s="10" t="s">
        <v>152</v>
      </c>
      <c r="C31" s="5"/>
      <c r="D31" s="5"/>
      <c r="E31" s="5"/>
      <c r="F31" s="6"/>
      <c r="G31" s="5"/>
      <c r="H31" s="5">
        <v>12</v>
      </c>
      <c r="I31" s="5">
        <v>24</v>
      </c>
      <c r="J31" s="5">
        <v>24</v>
      </c>
      <c r="K31" s="5"/>
      <c r="L31" s="5"/>
      <c r="M31" s="5"/>
      <c r="N31" s="5"/>
      <c r="O31" s="5"/>
      <c r="P31" s="11">
        <v>60</v>
      </c>
    </row>
    <row r="32" spans="2:16" ht="39.75" customHeight="1">
      <c r="B32" s="10" t="s">
        <v>107</v>
      </c>
      <c r="C32" s="5">
        <v>15.6</v>
      </c>
      <c r="D32" s="5">
        <v>3</v>
      </c>
      <c r="E32" s="5">
        <v>3.95</v>
      </c>
      <c r="F32" s="6"/>
      <c r="G32" s="5"/>
      <c r="H32" s="5">
        <v>12</v>
      </c>
      <c r="I32" s="5">
        <v>12</v>
      </c>
      <c r="J32" s="5">
        <v>12</v>
      </c>
      <c r="K32" s="5">
        <v>12</v>
      </c>
      <c r="L32" s="5">
        <v>12</v>
      </c>
      <c r="M32" s="5"/>
      <c r="N32" s="5"/>
      <c r="O32" s="5"/>
      <c r="P32" s="11">
        <v>60</v>
      </c>
    </row>
    <row r="33" spans="2:16" ht="39.75" customHeight="1">
      <c r="B33" s="10" t="s">
        <v>153</v>
      </c>
      <c r="C33" s="5"/>
      <c r="D33" s="5"/>
      <c r="E33" s="5"/>
      <c r="F33" s="6"/>
      <c r="G33" s="5"/>
      <c r="H33" s="5">
        <v>12</v>
      </c>
      <c r="I33" s="5">
        <v>24</v>
      </c>
      <c r="J33" s="5">
        <v>24</v>
      </c>
      <c r="K33" s="5"/>
      <c r="L33" s="5"/>
      <c r="M33" s="5"/>
      <c r="N33" s="5"/>
      <c r="O33" s="5"/>
      <c r="P33" s="11">
        <v>60</v>
      </c>
    </row>
    <row r="34" spans="2:16" ht="39.75" customHeight="1">
      <c r="B34" s="10" t="s">
        <v>108</v>
      </c>
      <c r="C34" s="5">
        <v>17.4</v>
      </c>
      <c r="D34" s="5">
        <v>2.99</v>
      </c>
      <c r="E34" s="5">
        <v>4</v>
      </c>
      <c r="F34" s="6"/>
      <c r="G34" s="5"/>
      <c r="H34" s="5">
        <v>12</v>
      </c>
      <c r="I34" s="5">
        <v>12</v>
      </c>
      <c r="J34" s="5">
        <v>12</v>
      </c>
      <c r="K34" s="5">
        <v>12</v>
      </c>
      <c r="L34" s="5">
        <v>12</v>
      </c>
      <c r="M34" s="5">
        <v>12</v>
      </c>
      <c r="N34" s="5"/>
      <c r="O34" s="5"/>
      <c r="P34" s="11">
        <v>72</v>
      </c>
    </row>
    <row r="35" spans="2:16" ht="39.75" customHeight="1">
      <c r="B35" s="10" t="s">
        <v>109</v>
      </c>
      <c r="C35" s="5">
        <v>19.6</v>
      </c>
      <c r="D35" s="5">
        <v>2.74</v>
      </c>
      <c r="E35" s="5">
        <v>3.95</v>
      </c>
      <c r="F35" s="6"/>
      <c r="G35" s="5"/>
      <c r="H35" s="5">
        <v>12</v>
      </c>
      <c r="I35" s="5">
        <v>12</v>
      </c>
      <c r="J35" s="5">
        <v>12</v>
      </c>
      <c r="K35" s="5">
        <v>12</v>
      </c>
      <c r="L35" s="5">
        <v>12</v>
      </c>
      <c r="M35" s="5">
        <v>12</v>
      </c>
      <c r="N35" s="5"/>
      <c r="O35" s="5"/>
      <c r="P35" s="11">
        <v>72</v>
      </c>
    </row>
    <row r="36" spans="2:16" ht="39.75" customHeight="1">
      <c r="B36" s="10" t="s">
        <v>97</v>
      </c>
      <c r="C36" s="5">
        <v>13.1</v>
      </c>
      <c r="D36" s="5">
        <v>3.35</v>
      </c>
      <c r="E36" s="6"/>
      <c r="F36" s="6"/>
      <c r="G36" s="5"/>
      <c r="H36" s="5">
        <v>6.5</v>
      </c>
      <c r="I36" s="5">
        <v>6.5</v>
      </c>
      <c r="J36" s="5">
        <v>25.6</v>
      </c>
      <c r="K36" s="5"/>
      <c r="L36" s="5"/>
      <c r="M36" s="5"/>
      <c r="N36" s="5"/>
      <c r="O36" s="5"/>
      <c r="P36" s="11">
        <v>38.6</v>
      </c>
    </row>
    <row r="37" spans="2:16" ht="39.75" customHeight="1">
      <c r="B37" s="10" t="s">
        <v>110</v>
      </c>
      <c r="C37" s="5">
        <v>10.78</v>
      </c>
      <c r="D37" s="5">
        <v>2.44</v>
      </c>
      <c r="E37" s="6"/>
      <c r="F37" s="6"/>
      <c r="G37" s="5"/>
      <c r="H37" s="5">
        <v>8.1</v>
      </c>
      <c r="I37" s="5">
        <v>8.1</v>
      </c>
      <c r="J37" s="5">
        <v>21</v>
      </c>
      <c r="K37" s="5"/>
      <c r="L37" s="5"/>
      <c r="M37" s="5"/>
      <c r="N37" s="5"/>
      <c r="O37" s="5"/>
      <c r="P37" s="11">
        <v>37.2</v>
      </c>
    </row>
    <row r="38" spans="2:16" ht="12.75">
      <c r="B38" s="56" t="s">
        <v>87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</row>
    <row r="39" spans="1:62" s="4" customFormat="1" ht="10.5">
      <c r="A39" s="49"/>
      <c r="B39" s="8" t="s">
        <v>0</v>
      </c>
      <c r="C39" s="2" t="s">
        <v>1</v>
      </c>
      <c r="D39" s="2" t="s">
        <v>2</v>
      </c>
      <c r="E39" s="2" t="s">
        <v>3</v>
      </c>
      <c r="F39" s="2" t="s">
        <v>142</v>
      </c>
      <c r="G39" s="2"/>
      <c r="H39" s="3" t="s">
        <v>143</v>
      </c>
      <c r="I39" s="3" t="s">
        <v>144</v>
      </c>
      <c r="J39" s="3" t="s">
        <v>145</v>
      </c>
      <c r="K39" s="3" t="s">
        <v>146</v>
      </c>
      <c r="L39" s="3" t="s">
        <v>147</v>
      </c>
      <c r="M39" s="3" t="s">
        <v>148</v>
      </c>
      <c r="N39" s="3" t="s">
        <v>149</v>
      </c>
      <c r="O39" s="3" t="s">
        <v>150</v>
      </c>
      <c r="P39" s="9" t="s">
        <v>4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s="4" customFormat="1" ht="39.75" customHeight="1">
      <c r="A40" s="49"/>
      <c r="B40" s="10" t="s">
        <v>94</v>
      </c>
      <c r="C40" s="5">
        <v>11.93</v>
      </c>
      <c r="D40" s="5">
        <v>2.5</v>
      </c>
      <c r="E40" s="5">
        <v>3.3</v>
      </c>
      <c r="F40" s="6"/>
      <c r="G40" s="5"/>
      <c r="H40" s="5">
        <v>5.8</v>
      </c>
      <c r="I40" s="5">
        <v>18.5</v>
      </c>
      <c r="J40" s="5"/>
      <c r="K40" s="5"/>
      <c r="L40" s="5"/>
      <c r="M40" s="5"/>
      <c r="N40" s="5"/>
      <c r="O40" s="5"/>
      <c r="P40" s="11">
        <v>24.3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s="4" customFormat="1" ht="39.75" customHeight="1">
      <c r="A41" s="49"/>
      <c r="B41" s="10" t="s">
        <v>93</v>
      </c>
      <c r="C41" s="5">
        <v>12.58</v>
      </c>
      <c r="D41" s="5">
        <v>2.5</v>
      </c>
      <c r="E41" s="5">
        <v>3.45</v>
      </c>
      <c r="F41" s="6"/>
      <c r="G41" s="5"/>
      <c r="H41" s="5">
        <v>4.7</v>
      </c>
      <c r="I41" s="5">
        <v>4.7</v>
      </c>
      <c r="J41" s="5">
        <v>19.6</v>
      </c>
      <c r="K41" s="5"/>
      <c r="L41" s="5"/>
      <c r="M41" s="5"/>
      <c r="N41" s="5"/>
      <c r="O41" s="5"/>
      <c r="P41" s="11">
        <v>29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2:16" ht="39.75" customHeight="1">
      <c r="B42" s="10" t="s">
        <v>88</v>
      </c>
      <c r="C42" s="5">
        <v>13.47</v>
      </c>
      <c r="D42" s="5">
        <v>2.82</v>
      </c>
      <c r="E42" s="5">
        <v>3.7</v>
      </c>
      <c r="F42" s="6"/>
      <c r="G42" s="5"/>
      <c r="H42" s="5">
        <v>6.7</v>
      </c>
      <c r="I42" s="5">
        <v>6.7</v>
      </c>
      <c r="J42" s="5">
        <v>22.3</v>
      </c>
      <c r="K42" s="5"/>
      <c r="L42" s="5"/>
      <c r="M42" s="5"/>
      <c r="N42" s="5"/>
      <c r="O42" s="5"/>
      <c r="P42" s="11">
        <v>35.7</v>
      </c>
    </row>
    <row r="43" spans="2:16" ht="39.75" customHeight="1">
      <c r="B43" s="10" t="s">
        <v>89</v>
      </c>
      <c r="C43" s="5">
        <v>13.3</v>
      </c>
      <c r="D43" s="5">
        <v>2.75</v>
      </c>
      <c r="E43" s="5">
        <v>3.8</v>
      </c>
      <c r="F43" s="6"/>
      <c r="G43" s="5"/>
      <c r="H43" s="5">
        <v>7.5</v>
      </c>
      <c r="I43" s="5">
        <v>7.5</v>
      </c>
      <c r="J43" s="5">
        <v>24</v>
      </c>
      <c r="K43" s="5"/>
      <c r="L43" s="5"/>
      <c r="M43" s="5"/>
      <c r="N43" s="5"/>
      <c r="O43" s="5"/>
      <c r="P43" s="11">
        <v>39</v>
      </c>
    </row>
    <row r="44" spans="2:16" ht="12.75">
      <c r="B44" s="56" t="s">
        <v>18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62" s="4" customFormat="1" ht="10.5">
      <c r="A45" s="49"/>
      <c r="B45" s="8" t="s">
        <v>0</v>
      </c>
      <c r="C45" s="2" t="s">
        <v>1</v>
      </c>
      <c r="D45" s="2" t="s">
        <v>2</v>
      </c>
      <c r="E45" s="2" t="s">
        <v>3</v>
      </c>
      <c r="F45" s="2" t="s">
        <v>142</v>
      </c>
      <c r="G45" s="2"/>
      <c r="H45" s="3" t="s">
        <v>143</v>
      </c>
      <c r="I45" s="3" t="s">
        <v>144</v>
      </c>
      <c r="J45" s="3" t="s">
        <v>145</v>
      </c>
      <c r="K45" s="3" t="s">
        <v>146</v>
      </c>
      <c r="L45" s="3" t="s">
        <v>147</v>
      </c>
      <c r="M45" s="3" t="s">
        <v>148</v>
      </c>
      <c r="N45" s="3" t="s">
        <v>149</v>
      </c>
      <c r="O45" s="3" t="s">
        <v>150</v>
      </c>
      <c r="P45" s="9" t="s">
        <v>4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2:16" ht="39.75" customHeight="1">
      <c r="B46" s="10" t="s">
        <v>19</v>
      </c>
      <c r="C46" s="5">
        <v>11.36</v>
      </c>
      <c r="D46" s="5">
        <v>2.54</v>
      </c>
      <c r="E46" s="5">
        <v>2.7</v>
      </c>
      <c r="F46" s="6"/>
      <c r="G46" s="5"/>
      <c r="H46" s="5">
        <v>12</v>
      </c>
      <c r="I46" s="5">
        <v>12</v>
      </c>
      <c r="J46" s="5">
        <v>12</v>
      </c>
      <c r="K46" s="5"/>
      <c r="L46" s="5"/>
      <c r="M46" s="5"/>
      <c r="N46" s="5"/>
      <c r="O46" s="5"/>
      <c r="P46" s="11">
        <v>36</v>
      </c>
    </row>
    <row r="47" spans="2:16" ht="39.75" customHeight="1">
      <c r="B47" s="10" t="s">
        <v>20</v>
      </c>
      <c r="C47" s="5">
        <v>12.52</v>
      </c>
      <c r="D47" s="5">
        <v>2.68</v>
      </c>
      <c r="E47" s="5">
        <v>3.85</v>
      </c>
      <c r="F47" s="6"/>
      <c r="G47" s="5"/>
      <c r="H47" s="5">
        <v>12</v>
      </c>
      <c r="I47" s="5">
        <v>12</v>
      </c>
      <c r="J47" s="5">
        <v>12</v>
      </c>
      <c r="K47" s="5">
        <v>12</v>
      </c>
      <c r="L47" s="5"/>
      <c r="M47" s="5"/>
      <c r="N47" s="5"/>
      <c r="O47" s="5"/>
      <c r="P47" s="11">
        <v>48</v>
      </c>
    </row>
    <row r="48" spans="2:16" ht="39.75" customHeight="1">
      <c r="B48" s="10" t="s">
        <v>21</v>
      </c>
      <c r="C48" s="6"/>
      <c r="D48" s="6"/>
      <c r="E48" s="6"/>
      <c r="F48" s="6"/>
      <c r="G48" s="5"/>
      <c r="H48" s="5">
        <v>12</v>
      </c>
      <c r="I48" s="5">
        <v>12</v>
      </c>
      <c r="J48" s="5">
        <v>12</v>
      </c>
      <c r="K48" s="5">
        <v>12</v>
      </c>
      <c r="L48" s="5"/>
      <c r="M48" s="5"/>
      <c r="N48" s="5"/>
      <c r="O48" s="5"/>
      <c r="P48" s="11">
        <v>48</v>
      </c>
    </row>
    <row r="49" spans="2:16" ht="39.75" customHeight="1">
      <c r="B49" s="10" t="s">
        <v>22</v>
      </c>
      <c r="C49" s="5">
        <v>12.89</v>
      </c>
      <c r="D49" s="5">
        <v>2.75</v>
      </c>
      <c r="E49" s="5">
        <v>3.95</v>
      </c>
      <c r="F49" s="6"/>
      <c r="G49" s="5"/>
      <c r="H49" s="5">
        <v>12</v>
      </c>
      <c r="I49" s="5">
        <v>12</v>
      </c>
      <c r="J49" s="5">
        <v>12</v>
      </c>
      <c r="K49" s="5">
        <v>12</v>
      </c>
      <c r="L49" s="5"/>
      <c r="M49" s="5"/>
      <c r="N49" s="5"/>
      <c r="O49" s="5"/>
      <c r="P49" s="11">
        <v>48</v>
      </c>
    </row>
    <row r="50" spans="2:16" ht="39.75" customHeight="1">
      <c r="B50" s="10" t="s">
        <v>23</v>
      </c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12"/>
    </row>
    <row r="51" spans="2:16" ht="39.75" customHeight="1">
      <c r="B51" s="10" t="s">
        <v>24</v>
      </c>
      <c r="C51" s="5">
        <v>13.5</v>
      </c>
      <c r="D51" s="5">
        <v>2.75</v>
      </c>
      <c r="E51" s="5">
        <v>4</v>
      </c>
      <c r="F51" s="6"/>
      <c r="G51" s="5"/>
      <c r="H51" s="5">
        <v>12</v>
      </c>
      <c r="I51" s="5">
        <v>12</v>
      </c>
      <c r="J51" s="5">
        <v>12</v>
      </c>
      <c r="K51" s="5">
        <v>12</v>
      </c>
      <c r="L51" s="5"/>
      <c r="M51" s="5"/>
      <c r="N51" s="5"/>
      <c r="O51" s="5"/>
      <c r="P51" s="11">
        <v>48</v>
      </c>
    </row>
    <row r="52" spans="2:16" ht="39.75" customHeight="1">
      <c r="B52" s="10" t="s">
        <v>25</v>
      </c>
      <c r="C52" s="5">
        <v>14.94</v>
      </c>
      <c r="D52" s="5">
        <v>3</v>
      </c>
      <c r="E52" s="5">
        <v>3.95</v>
      </c>
      <c r="F52" s="6"/>
      <c r="G52" s="5"/>
      <c r="H52" s="5">
        <v>12</v>
      </c>
      <c r="I52" s="5">
        <v>12</v>
      </c>
      <c r="J52" s="5">
        <v>12</v>
      </c>
      <c r="K52" s="5">
        <v>12</v>
      </c>
      <c r="L52" s="5">
        <v>12</v>
      </c>
      <c r="M52" s="5"/>
      <c r="N52" s="5"/>
      <c r="O52" s="5"/>
      <c r="P52" s="11">
        <v>60</v>
      </c>
    </row>
    <row r="53" spans="2:16" ht="39.75" customHeight="1">
      <c r="B53" s="10" t="s">
        <v>26</v>
      </c>
      <c r="C53" s="5">
        <v>15.27</v>
      </c>
      <c r="D53" s="5">
        <v>3</v>
      </c>
      <c r="E53" s="5">
        <v>4</v>
      </c>
      <c r="F53" s="6"/>
      <c r="G53" s="5"/>
      <c r="H53" s="5">
        <v>12</v>
      </c>
      <c r="I53" s="5">
        <v>12</v>
      </c>
      <c r="J53" s="5">
        <v>12</v>
      </c>
      <c r="K53" s="5">
        <v>12</v>
      </c>
      <c r="L53" s="5">
        <v>12</v>
      </c>
      <c r="M53" s="5"/>
      <c r="N53" s="5"/>
      <c r="O53" s="5"/>
      <c r="P53" s="11">
        <v>60</v>
      </c>
    </row>
    <row r="54" spans="2:16" ht="39.75" customHeight="1">
      <c r="B54" s="10" t="s">
        <v>27</v>
      </c>
      <c r="C54" s="5">
        <v>15.2</v>
      </c>
      <c r="D54" s="5">
        <v>3</v>
      </c>
      <c r="E54" s="5">
        <v>3.95</v>
      </c>
      <c r="F54" s="6"/>
      <c r="G54" s="5"/>
      <c r="H54" s="5">
        <v>12</v>
      </c>
      <c r="I54" s="5">
        <v>24</v>
      </c>
      <c r="J54" s="5">
        <v>24</v>
      </c>
      <c r="K54" s="5"/>
      <c r="L54" s="5"/>
      <c r="M54" s="5"/>
      <c r="N54" s="5"/>
      <c r="O54" s="5"/>
      <c r="P54" s="11">
        <v>60</v>
      </c>
    </row>
    <row r="55" spans="2:16" ht="39.75" customHeight="1">
      <c r="B55" s="10" t="s">
        <v>28</v>
      </c>
      <c r="C55" s="5">
        <v>15.43</v>
      </c>
      <c r="D55" s="5">
        <v>3</v>
      </c>
      <c r="E55" s="5">
        <v>4</v>
      </c>
      <c r="F55" s="6"/>
      <c r="G55" s="5"/>
      <c r="H55" s="5">
        <v>12</v>
      </c>
      <c r="I55" s="5">
        <v>24</v>
      </c>
      <c r="J55" s="5">
        <v>24</v>
      </c>
      <c r="K55" s="5"/>
      <c r="L55" s="5"/>
      <c r="M55" s="5"/>
      <c r="N55" s="5"/>
      <c r="O55" s="5"/>
      <c r="P55" s="11">
        <v>60</v>
      </c>
    </row>
    <row r="56" spans="2:16" ht="39.75" customHeight="1">
      <c r="B56" s="10" t="s">
        <v>29</v>
      </c>
      <c r="C56" s="5">
        <v>15.3</v>
      </c>
      <c r="D56" s="5">
        <v>3</v>
      </c>
      <c r="E56" s="5">
        <v>3.95</v>
      </c>
      <c r="F56" s="6"/>
      <c r="G56" s="5"/>
      <c r="H56" s="5">
        <v>12</v>
      </c>
      <c r="I56" s="5">
        <v>24</v>
      </c>
      <c r="J56" s="5">
        <v>24</v>
      </c>
      <c r="K56" s="5"/>
      <c r="L56" s="5"/>
      <c r="M56" s="5"/>
      <c r="N56" s="5"/>
      <c r="O56" s="5"/>
      <c r="P56" s="11">
        <v>60</v>
      </c>
    </row>
    <row r="57" spans="2:16" ht="39.75" customHeight="1">
      <c r="B57" s="10" t="s">
        <v>30</v>
      </c>
      <c r="C57" s="5">
        <v>15.32</v>
      </c>
      <c r="D57" s="5">
        <v>3</v>
      </c>
      <c r="E57" s="5">
        <v>3.95</v>
      </c>
      <c r="F57" s="6"/>
      <c r="G57" s="5"/>
      <c r="H57" s="5">
        <v>12</v>
      </c>
      <c r="I57" s="5">
        <v>12</v>
      </c>
      <c r="J57" s="5">
        <v>12</v>
      </c>
      <c r="K57" s="5">
        <v>12</v>
      </c>
      <c r="L57" s="5">
        <v>12</v>
      </c>
      <c r="M57" s="5"/>
      <c r="N57" s="5"/>
      <c r="O57" s="5"/>
      <c r="P57" s="11">
        <v>60</v>
      </c>
    </row>
    <row r="58" spans="2:16" ht="39.75" customHeight="1">
      <c r="B58" s="10" t="s">
        <v>31</v>
      </c>
      <c r="C58" s="5">
        <v>19.65</v>
      </c>
      <c r="D58" s="5">
        <v>3</v>
      </c>
      <c r="E58" s="5">
        <v>3.95</v>
      </c>
      <c r="F58" s="6"/>
      <c r="G58" s="5"/>
      <c r="H58" s="5">
        <v>12</v>
      </c>
      <c r="I58" s="5">
        <v>12</v>
      </c>
      <c r="J58" s="5">
        <v>12</v>
      </c>
      <c r="K58" s="5">
        <v>12</v>
      </c>
      <c r="L58" s="5">
        <v>12</v>
      </c>
      <c r="M58" s="5">
        <v>12</v>
      </c>
      <c r="N58" s="5">
        <v>0</v>
      </c>
      <c r="O58" s="5"/>
      <c r="P58" s="11">
        <v>72</v>
      </c>
    </row>
    <row r="59" spans="2:16" ht="39.75" customHeight="1">
      <c r="B59" s="10" t="s">
        <v>32</v>
      </c>
      <c r="C59" s="5">
        <v>18.45</v>
      </c>
      <c r="D59" s="5">
        <v>3</v>
      </c>
      <c r="E59" s="5">
        <v>4</v>
      </c>
      <c r="F59" s="6"/>
      <c r="G59" s="5"/>
      <c r="H59" s="5">
        <v>12</v>
      </c>
      <c r="I59" s="5">
        <v>12</v>
      </c>
      <c r="J59" s="5">
        <v>12</v>
      </c>
      <c r="K59" s="5">
        <v>12</v>
      </c>
      <c r="L59" s="5">
        <v>12</v>
      </c>
      <c r="M59" s="5">
        <v>12</v>
      </c>
      <c r="N59" s="5">
        <v>12</v>
      </c>
      <c r="O59" s="5"/>
      <c r="P59" s="11">
        <v>84</v>
      </c>
    </row>
    <row r="60" spans="2:16" ht="39.75" customHeight="1">
      <c r="B60" s="10" t="s">
        <v>33</v>
      </c>
      <c r="C60" s="5">
        <v>18.4</v>
      </c>
      <c r="D60" s="5">
        <v>3</v>
      </c>
      <c r="E60" s="5">
        <v>4</v>
      </c>
      <c r="F60" s="6"/>
      <c r="G60" s="5"/>
      <c r="H60" s="5">
        <v>10.6</v>
      </c>
      <c r="I60" s="5">
        <v>10.6</v>
      </c>
      <c r="J60" s="5">
        <v>10.6</v>
      </c>
      <c r="K60" s="5">
        <v>10.6</v>
      </c>
      <c r="L60" s="5">
        <v>11.8</v>
      </c>
      <c r="M60" s="5">
        <v>11.8</v>
      </c>
      <c r="N60" s="5">
        <v>11.8</v>
      </c>
      <c r="O60" s="5">
        <v>11.8</v>
      </c>
      <c r="P60" s="25">
        <v>96</v>
      </c>
    </row>
    <row r="61" spans="2:16" ht="39.75" customHeight="1">
      <c r="B61" s="10" t="s">
        <v>81</v>
      </c>
      <c r="C61" s="5">
        <v>15.4</v>
      </c>
      <c r="D61" s="5">
        <v>3</v>
      </c>
      <c r="E61" s="5">
        <v>3.95</v>
      </c>
      <c r="F61" s="6"/>
      <c r="G61" s="5"/>
      <c r="H61" s="5">
        <v>12</v>
      </c>
      <c r="I61" s="5">
        <v>24</v>
      </c>
      <c r="J61" s="5">
        <v>24</v>
      </c>
      <c r="K61" s="5"/>
      <c r="L61" s="5"/>
      <c r="M61" s="5"/>
      <c r="N61" s="5"/>
      <c r="O61" s="5"/>
      <c r="P61" s="11">
        <v>60</v>
      </c>
    </row>
    <row r="62" spans="2:16" ht="39.75" customHeight="1">
      <c r="B62" s="10" t="s">
        <v>82</v>
      </c>
      <c r="C62" s="5">
        <v>15.5</v>
      </c>
      <c r="D62" s="5">
        <v>3</v>
      </c>
      <c r="E62" s="5">
        <v>3.95</v>
      </c>
      <c r="F62" s="6"/>
      <c r="G62" s="5"/>
      <c r="H62" s="5">
        <v>12</v>
      </c>
      <c r="I62" s="5">
        <v>12</v>
      </c>
      <c r="J62" s="5">
        <v>12</v>
      </c>
      <c r="K62" s="5"/>
      <c r="L62" s="5"/>
      <c r="M62" s="5"/>
      <c r="N62" s="5"/>
      <c r="O62" s="5"/>
      <c r="P62" s="11">
        <v>36</v>
      </c>
    </row>
    <row r="63" spans="2:16" ht="12.75">
      <c r="B63" s="56" t="s">
        <v>139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</row>
    <row r="64" spans="1:62" s="4" customFormat="1" ht="10.5">
      <c r="A64" s="49"/>
      <c r="B64" s="8" t="s">
        <v>0</v>
      </c>
      <c r="C64" s="2" t="s">
        <v>1</v>
      </c>
      <c r="D64" s="2" t="s">
        <v>2</v>
      </c>
      <c r="E64" s="2" t="s">
        <v>3</v>
      </c>
      <c r="F64" s="2" t="s">
        <v>142</v>
      </c>
      <c r="G64" s="2"/>
      <c r="H64" s="3" t="s">
        <v>143</v>
      </c>
      <c r="I64" s="3" t="s">
        <v>144</v>
      </c>
      <c r="J64" s="3" t="s">
        <v>145</v>
      </c>
      <c r="K64" s="3" t="s">
        <v>146</v>
      </c>
      <c r="L64" s="3" t="s">
        <v>147</v>
      </c>
      <c r="M64" s="3" t="s">
        <v>148</v>
      </c>
      <c r="N64" s="3" t="s">
        <v>149</v>
      </c>
      <c r="O64" s="3" t="s">
        <v>150</v>
      </c>
      <c r="P64" s="9" t="s">
        <v>4</v>
      </c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2:16" ht="39.75" customHeight="1">
      <c r="B65" s="10" t="s">
        <v>140</v>
      </c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12"/>
    </row>
    <row r="66" spans="2:16" ht="12.75">
      <c r="B66" s="56" t="s">
        <v>73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  <row r="67" spans="1:62" s="4" customFormat="1" ht="10.5">
      <c r="A67" s="49"/>
      <c r="B67" s="8" t="s">
        <v>0</v>
      </c>
      <c r="C67" s="2" t="s">
        <v>1</v>
      </c>
      <c r="D67" s="2" t="s">
        <v>2</v>
      </c>
      <c r="E67" s="2" t="s">
        <v>3</v>
      </c>
      <c r="F67" s="2" t="s">
        <v>142</v>
      </c>
      <c r="G67" s="2"/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148</v>
      </c>
      <c r="N67" s="3" t="s">
        <v>149</v>
      </c>
      <c r="O67" s="3" t="s">
        <v>150</v>
      </c>
      <c r="P67" s="9" t="s">
        <v>4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2:16" ht="39.75" customHeight="1">
      <c r="B68" s="10" t="s">
        <v>74</v>
      </c>
      <c r="C68" s="5">
        <v>13.94</v>
      </c>
      <c r="D68" s="5">
        <v>2.98</v>
      </c>
      <c r="E68" s="5">
        <v>3.85</v>
      </c>
      <c r="F68" s="6"/>
      <c r="G68" s="5"/>
      <c r="H68" s="5">
        <v>12</v>
      </c>
      <c r="I68" s="5">
        <v>12</v>
      </c>
      <c r="J68" s="5">
        <v>12</v>
      </c>
      <c r="K68" s="5">
        <v>12</v>
      </c>
      <c r="L68" s="5">
        <v>12</v>
      </c>
      <c r="M68" s="5"/>
      <c r="N68" s="5"/>
      <c r="O68" s="5"/>
      <c r="P68" s="11">
        <v>60</v>
      </c>
    </row>
    <row r="69" spans="2:16" ht="39.75" customHeight="1">
      <c r="B69" s="10" t="s">
        <v>75</v>
      </c>
      <c r="C69" s="5">
        <v>11.24</v>
      </c>
      <c r="D69" s="5">
        <v>2.5</v>
      </c>
      <c r="E69" s="5">
        <v>3.69</v>
      </c>
      <c r="F69" s="6"/>
      <c r="G69" s="5"/>
      <c r="H69" s="5">
        <v>6</v>
      </c>
      <c r="I69" s="5">
        <v>20</v>
      </c>
      <c r="J69" s="5"/>
      <c r="K69" s="5"/>
      <c r="L69" s="5"/>
      <c r="M69" s="5"/>
      <c r="N69" s="5"/>
      <c r="O69" s="5"/>
      <c r="P69" s="11">
        <v>26</v>
      </c>
    </row>
    <row r="70" spans="2:16" ht="39.75" customHeight="1">
      <c r="B70" s="10" t="s">
        <v>76</v>
      </c>
      <c r="C70" s="5">
        <v>11.82</v>
      </c>
      <c r="D70" s="5">
        <v>2.5</v>
      </c>
      <c r="E70" s="5">
        <v>3.86</v>
      </c>
      <c r="F70" s="6"/>
      <c r="G70" s="5"/>
      <c r="H70" s="5">
        <v>7.5</v>
      </c>
      <c r="I70" s="5">
        <v>7.5</v>
      </c>
      <c r="J70" s="5">
        <v>26</v>
      </c>
      <c r="K70" s="5"/>
      <c r="L70" s="5"/>
      <c r="M70" s="5"/>
      <c r="N70" s="5"/>
      <c r="O70" s="5"/>
      <c r="P70" s="11">
        <v>41</v>
      </c>
    </row>
    <row r="71" spans="2:16" ht="39.75" customHeight="1">
      <c r="B71" s="10" t="s">
        <v>77</v>
      </c>
      <c r="C71" s="5">
        <v>12.91</v>
      </c>
      <c r="D71" s="5">
        <v>2.55</v>
      </c>
      <c r="E71" s="5">
        <v>4</v>
      </c>
      <c r="F71" s="6"/>
      <c r="G71" s="5"/>
      <c r="H71" s="5">
        <v>6</v>
      </c>
      <c r="I71" s="5">
        <v>6</v>
      </c>
      <c r="J71" s="5">
        <v>17</v>
      </c>
      <c r="K71" s="5"/>
      <c r="L71" s="5"/>
      <c r="M71" s="5"/>
      <c r="N71" s="5"/>
      <c r="O71" s="5"/>
      <c r="P71" s="11">
        <v>29</v>
      </c>
    </row>
    <row r="72" spans="2:16" ht="12.75">
      <c r="B72" s="56" t="s">
        <v>117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</row>
    <row r="73" spans="1:62" s="4" customFormat="1" ht="10.5">
      <c r="A73" s="49"/>
      <c r="B73" s="8" t="s">
        <v>0</v>
      </c>
      <c r="C73" s="2" t="s">
        <v>1</v>
      </c>
      <c r="D73" s="2" t="s">
        <v>2</v>
      </c>
      <c r="E73" s="2" t="s">
        <v>3</v>
      </c>
      <c r="F73" s="2" t="s">
        <v>142</v>
      </c>
      <c r="G73" s="2"/>
      <c r="H73" s="3" t="s">
        <v>143</v>
      </c>
      <c r="I73" s="3" t="s">
        <v>144</v>
      </c>
      <c r="J73" s="3" t="s">
        <v>145</v>
      </c>
      <c r="K73" s="3" t="s">
        <v>146</v>
      </c>
      <c r="L73" s="3" t="s">
        <v>147</v>
      </c>
      <c r="M73" s="3" t="s">
        <v>148</v>
      </c>
      <c r="N73" s="3" t="s">
        <v>149</v>
      </c>
      <c r="O73" s="3" t="s">
        <v>150</v>
      </c>
      <c r="P73" s="9" t="s">
        <v>4</v>
      </c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2:16" ht="39.75" customHeight="1">
      <c r="B74" s="10" t="s">
        <v>118</v>
      </c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  <c r="P74" s="12"/>
    </row>
    <row r="75" spans="2:16" ht="12.75">
      <c r="B75" s="56" t="s">
        <v>127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</row>
    <row r="76" spans="1:62" s="4" customFormat="1" ht="10.5">
      <c r="A76" s="49"/>
      <c r="B76" s="8" t="s">
        <v>0</v>
      </c>
      <c r="C76" s="2" t="s">
        <v>1</v>
      </c>
      <c r="D76" s="2" t="s">
        <v>2</v>
      </c>
      <c r="E76" s="2" t="s">
        <v>3</v>
      </c>
      <c r="F76" s="2" t="s">
        <v>142</v>
      </c>
      <c r="G76" s="2"/>
      <c r="H76" s="3" t="s">
        <v>143</v>
      </c>
      <c r="I76" s="3" t="s">
        <v>144</v>
      </c>
      <c r="J76" s="3" t="s">
        <v>145</v>
      </c>
      <c r="K76" s="3" t="s">
        <v>146</v>
      </c>
      <c r="L76" s="3" t="s">
        <v>147</v>
      </c>
      <c r="M76" s="3" t="s">
        <v>148</v>
      </c>
      <c r="N76" s="3" t="s">
        <v>149</v>
      </c>
      <c r="O76" s="3" t="s">
        <v>150</v>
      </c>
      <c r="P76" s="9" t="s">
        <v>4</v>
      </c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s="4" customFormat="1" ht="39.75" customHeight="1">
      <c r="A77" s="49"/>
      <c r="B77" s="28" t="s">
        <v>128</v>
      </c>
      <c r="C77" s="15"/>
      <c r="D77" s="15"/>
      <c r="E77" s="15"/>
      <c r="F77" s="15"/>
      <c r="G77" s="15"/>
      <c r="H77" s="15">
        <v>7.8</v>
      </c>
      <c r="I77" s="15">
        <v>12.9</v>
      </c>
      <c r="J77" s="15"/>
      <c r="K77" s="15"/>
      <c r="L77" s="15"/>
      <c r="M77" s="15"/>
      <c r="N77" s="15"/>
      <c r="O77" s="15"/>
      <c r="P77" s="16">
        <v>20.65</v>
      </c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s="4" customFormat="1" ht="39.75" customHeight="1">
      <c r="A78" s="49"/>
      <c r="B78" s="45" t="s">
        <v>157</v>
      </c>
      <c r="C78" s="13"/>
      <c r="D78" s="13"/>
      <c r="E78" s="13"/>
      <c r="F78" s="13"/>
      <c r="G78" s="13"/>
      <c r="H78" s="13">
        <v>11.1</v>
      </c>
      <c r="I78" s="13">
        <v>18.6</v>
      </c>
      <c r="J78" s="13"/>
      <c r="K78" s="13"/>
      <c r="L78" s="13"/>
      <c r="M78" s="13"/>
      <c r="N78" s="13"/>
      <c r="O78" s="13"/>
      <c r="P78" s="14">
        <v>29.7</v>
      </c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2:16" ht="39.75" customHeight="1">
      <c r="B79" s="17" t="s">
        <v>128</v>
      </c>
      <c r="C79" s="18">
        <v>10.03</v>
      </c>
      <c r="D79" s="18">
        <v>2.43</v>
      </c>
      <c r="E79" s="18">
        <v>2.92</v>
      </c>
      <c r="F79" s="19"/>
      <c r="G79" s="18"/>
      <c r="H79" s="18">
        <v>7.8</v>
      </c>
      <c r="I79" s="18">
        <v>12.85</v>
      </c>
      <c r="J79" s="18"/>
      <c r="K79" s="18"/>
      <c r="L79" s="18"/>
      <c r="M79" s="18"/>
      <c r="N79" s="18"/>
      <c r="O79" s="18"/>
      <c r="P79" s="20">
        <v>20.65</v>
      </c>
    </row>
    <row r="80" spans="2:16" ht="12.75">
      <c r="B80" s="56" t="s">
        <v>129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</row>
    <row r="81" spans="1:62" s="4" customFormat="1" ht="10.5">
      <c r="A81" s="49"/>
      <c r="B81" s="8" t="s">
        <v>0</v>
      </c>
      <c r="C81" s="2" t="s">
        <v>1</v>
      </c>
      <c r="D81" s="2" t="s">
        <v>2</v>
      </c>
      <c r="E81" s="2" t="s">
        <v>3</v>
      </c>
      <c r="F81" s="2" t="s">
        <v>142</v>
      </c>
      <c r="G81" s="2"/>
      <c r="H81" s="3" t="s">
        <v>143</v>
      </c>
      <c r="I81" s="3" t="s">
        <v>144</v>
      </c>
      <c r="J81" s="3" t="s">
        <v>145</v>
      </c>
      <c r="K81" s="3" t="s">
        <v>146</v>
      </c>
      <c r="L81" s="3" t="s">
        <v>147</v>
      </c>
      <c r="M81" s="3" t="s">
        <v>148</v>
      </c>
      <c r="N81" s="3" t="s">
        <v>149</v>
      </c>
      <c r="O81" s="3" t="s">
        <v>150</v>
      </c>
      <c r="P81" s="9" t="s">
        <v>4</v>
      </c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2:16" ht="39.75" customHeight="1">
      <c r="B82" s="10" t="s">
        <v>130</v>
      </c>
      <c r="C82" s="6"/>
      <c r="D82" s="6"/>
      <c r="E82" s="6"/>
      <c r="F82" s="6"/>
      <c r="G82" s="5"/>
      <c r="H82" s="5">
        <v>6.5</v>
      </c>
      <c r="I82" s="5">
        <v>17</v>
      </c>
      <c r="J82" s="5"/>
      <c r="K82" s="5"/>
      <c r="L82" s="5"/>
      <c r="M82" s="5"/>
      <c r="N82" s="5"/>
      <c r="O82" s="5"/>
      <c r="P82" s="11">
        <v>23.5</v>
      </c>
    </row>
    <row r="83" spans="2:16" ht="12.75">
      <c r="B83" s="56" t="s">
        <v>132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</row>
    <row r="84" spans="1:62" s="4" customFormat="1" ht="10.5">
      <c r="A84" s="49"/>
      <c r="B84" s="8" t="s">
        <v>0</v>
      </c>
      <c r="C84" s="2" t="s">
        <v>1</v>
      </c>
      <c r="D84" s="2" t="s">
        <v>2</v>
      </c>
      <c r="E84" s="2" t="s">
        <v>3</v>
      </c>
      <c r="F84" s="2" t="s">
        <v>142</v>
      </c>
      <c r="G84" s="2"/>
      <c r="H84" s="3" t="s">
        <v>143</v>
      </c>
      <c r="I84" s="3" t="s">
        <v>144</v>
      </c>
      <c r="J84" s="3" t="s">
        <v>145</v>
      </c>
      <c r="K84" s="3" t="s">
        <v>146</v>
      </c>
      <c r="L84" s="3" t="s">
        <v>147</v>
      </c>
      <c r="M84" s="3" t="s">
        <v>148</v>
      </c>
      <c r="N84" s="3" t="s">
        <v>149</v>
      </c>
      <c r="O84" s="3" t="s">
        <v>150</v>
      </c>
      <c r="P84" s="9" t="s">
        <v>4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2:16" ht="39.75" customHeight="1">
      <c r="B85" s="10" t="s">
        <v>133</v>
      </c>
      <c r="C85" s="6"/>
      <c r="D85" s="6"/>
      <c r="E85" s="6"/>
      <c r="F85" s="6"/>
      <c r="G85" s="5"/>
      <c r="H85" s="5">
        <v>8</v>
      </c>
      <c r="I85" s="5">
        <v>8</v>
      </c>
      <c r="J85" s="5">
        <v>24</v>
      </c>
      <c r="K85" s="5"/>
      <c r="L85" s="5"/>
      <c r="M85" s="5"/>
      <c r="N85" s="5"/>
      <c r="O85" s="5"/>
      <c r="P85" s="11">
        <v>40</v>
      </c>
    </row>
    <row r="86" spans="2:16" ht="12.75">
      <c r="B86" s="56" t="s">
        <v>137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</row>
    <row r="87" spans="1:62" s="4" customFormat="1" ht="10.5">
      <c r="A87" s="49"/>
      <c r="B87" s="8" t="s">
        <v>0</v>
      </c>
      <c r="C87" s="2" t="s">
        <v>1</v>
      </c>
      <c r="D87" s="2" t="s">
        <v>2</v>
      </c>
      <c r="E87" s="2" t="s">
        <v>3</v>
      </c>
      <c r="F87" s="2" t="s">
        <v>142</v>
      </c>
      <c r="G87" s="2"/>
      <c r="H87" s="3" t="s">
        <v>143</v>
      </c>
      <c r="I87" s="3" t="s">
        <v>144</v>
      </c>
      <c r="J87" s="3" t="s">
        <v>145</v>
      </c>
      <c r="K87" s="3" t="s">
        <v>146</v>
      </c>
      <c r="L87" s="3" t="s">
        <v>147</v>
      </c>
      <c r="M87" s="3" t="s">
        <v>148</v>
      </c>
      <c r="N87" s="3" t="s">
        <v>149</v>
      </c>
      <c r="O87" s="3" t="s">
        <v>150</v>
      </c>
      <c r="P87" s="9" t="s">
        <v>4</v>
      </c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2:16" ht="39.75" customHeight="1">
      <c r="B88" s="10" t="s">
        <v>138</v>
      </c>
      <c r="C88" s="6"/>
      <c r="D88" s="6"/>
      <c r="E88" s="6"/>
      <c r="F88" s="6"/>
      <c r="G88" s="5"/>
      <c r="H88" s="5">
        <v>5</v>
      </c>
      <c r="I88" s="5">
        <v>17</v>
      </c>
      <c r="J88" s="5"/>
      <c r="K88" s="5"/>
      <c r="L88" s="5"/>
      <c r="M88" s="5"/>
      <c r="N88" s="5"/>
      <c r="O88" s="5"/>
      <c r="P88" s="12">
        <v>22</v>
      </c>
    </row>
    <row r="89" spans="2:16" ht="12.75">
      <c r="B89" s="56" t="s">
        <v>34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8"/>
    </row>
    <row r="90" spans="1:62" s="4" customFormat="1" ht="10.5">
      <c r="A90" s="49"/>
      <c r="B90" s="8" t="s">
        <v>0</v>
      </c>
      <c r="C90" s="2" t="s">
        <v>1</v>
      </c>
      <c r="D90" s="2" t="s">
        <v>2</v>
      </c>
      <c r="E90" s="2" t="s">
        <v>3</v>
      </c>
      <c r="F90" s="2" t="s">
        <v>142</v>
      </c>
      <c r="G90" s="2"/>
      <c r="H90" s="3" t="s">
        <v>143</v>
      </c>
      <c r="I90" s="3" t="s">
        <v>144</v>
      </c>
      <c r="J90" s="3" t="s">
        <v>145</v>
      </c>
      <c r="K90" s="3" t="s">
        <v>146</v>
      </c>
      <c r="L90" s="3" t="s">
        <v>147</v>
      </c>
      <c r="M90" s="3" t="s">
        <v>148</v>
      </c>
      <c r="N90" s="3" t="s">
        <v>149</v>
      </c>
      <c r="O90" s="3" t="s">
        <v>150</v>
      </c>
      <c r="P90" s="9" t="s">
        <v>4</v>
      </c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2:16" ht="39.75" customHeight="1">
      <c r="B91" s="10" t="s">
        <v>35</v>
      </c>
      <c r="C91" s="5">
        <v>11.21</v>
      </c>
      <c r="D91" s="5">
        <v>2.5</v>
      </c>
      <c r="E91" s="5">
        <v>3.25</v>
      </c>
      <c r="F91" s="6"/>
      <c r="G91" s="5"/>
      <c r="H91" s="5">
        <v>7.8</v>
      </c>
      <c r="I91" s="5">
        <v>22</v>
      </c>
      <c r="J91" s="5"/>
      <c r="K91" s="5"/>
      <c r="L91" s="5"/>
      <c r="M91" s="5"/>
      <c r="N91" s="5"/>
      <c r="O91" s="5"/>
      <c r="P91" s="11">
        <v>29.8</v>
      </c>
    </row>
    <row r="92" spans="2:16" ht="39.75" customHeight="1">
      <c r="B92" s="10" t="s">
        <v>36</v>
      </c>
      <c r="C92" s="6"/>
      <c r="D92" s="6"/>
      <c r="E92" s="6"/>
      <c r="F92" s="6"/>
      <c r="G92" s="5"/>
      <c r="H92" s="5"/>
      <c r="I92" s="5"/>
      <c r="J92" s="5"/>
      <c r="K92" s="5"/>
      <c r="L92" s="5"/>
      <c r="M92" s="5"/>
      <c r="N92" s="5"/>
      <c r="O92" s="5"/>
      <c r="P92" s="11">
        <v>75</v>
      </c>
    </row>
    <row r="93" spans="2:16" ht="39.75" customHeight="1">
      <c r="B93" s="10" t="s">
        <v>37</v>
      </c>
      <c r="C93" s="6"/>
      <c r="D93" s="6"/>
      <c r="E93" s="6"/>
      <c r="F93" s="6"/>
      <c r="G93" s="5"/>
      <c r="H93" s="5"/>
      <c r="I93" s="5"/>
      <c r="J93" s="5"/>
      <c r="K93" s="5"/>
      <c r="L93" s="5"/>
      <c r="M93" s="5"/>
      <c r="N93" s="5"/>
      <c r="O93" s="5"/>
      <c r="P93" s="11">
        <v>45</v>
      </c>
    </row>
    <row r="94" spans="2:16" ht="39.75" customHeight="1">
      <c r="B94" s="10" t="s">
        <v>38</v>
      </c>
      <c r="C94" s="6"/>
      <c r="D94" s="6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11">
        <v>35</v>
      </c>
    </row>
    <row r="95" spans="2:16" ht="39.75" customHeight="1">
      <c r="B95" s="10" t="s">
        <v>39</v>
      </c>
      <c r="C95" s="6"/>
      <c r="D95" s="6"/>
      <c r="E95" s="6"/>
      <c r="F95" s="6"/>
      <c r="G95" s="5"/>
      <c r="H95" s="5"/>
      <c r="I95" s="5"/>
      <c r="J95" s="5"/>
      <c r="K95" s="5"/>
      <c r="L95" s="5"/>
      <c r="M95" s="5"/>
      <c r="N95" s="5"/>
      <c r="O95" s="5"/>
      <c r="P95" s="11">
        <v>36</v>
      </c>
    </row>
    <row r="96" spans="2:16" ht="39.75" customHeight="1">
      <c r="B96" s="10" t="s">
        <v>40</v>
      </c>
      <c r="C96" s="6"/>
      <c r="D96" s="6"/>
      <c r="E96" s="6"/>
      <c r="F96" s="6"/>
      <c r="G96" s="5"/>
      <c r="H96" s="5"/>
      <c r="I96" s="5"/>
      <c r="J96" s="5"/>
      <c r="K96" s="5"/>
      <c r="L96" s="5"/>
      <c r="M96" s="5"/>
      <c r="N96" s="5"/>
      <c r="O96" s="5"/>
      <c r="P96" s="11">
        <v>28</v>
      </c>
    </row>
    <row r="97" spans="2:16" ht="39.75" customHeight="1">
      <c r="B97" s="10" t="s">
        <v>41</v>
      </c>
      <c r="C97" s="6"/>
      <c r="D97" s="6"/>
      <c r="E97" s="6"/>
      <c r="F97" s="6"/>
      <c r="G97" s="5"/>
      <c r="H97" s="5"/>
      <c r="I97" s="5"/>
      <c r="J97" s="5"/>
      <c r="K97" s="5"/>
      <c r="L97" s="5"/>
      <c r="M97" s="5"/>
      <c r="N97" s="5"/>
      <c r="O97" s="5"/>
      <c r="P97" s="11">
        <v>20</v>
      </c>
    </row>
    <row r="98" spans="2:16" ht="39.75" customHeight="1">
      <c r="B98" s="10" t="s">
        <v>42</v>
      </c>
      <c r="C98" s="6"/>
      <c r="D98" s="6"/>
      <c r="E98" s="6"/>
      <c r="F98" s="6"/>
      <c r="G98" s="5"/>
      <c r="H98" s="5"/>
      <c r="I98" s="5"/>
      <c r="J98" s="5"/>
      <c r="K98" s="5"/>
      <c r="L98" s="5"/>
      <c r="M98" s="5"/>
      <c r="N98" s="5"/>
      <c r="O98" s="5"/>
      <c r="P98" s="11">
        <v>15</v>
      </c>
    </row>
    <row r="99" spans="2:16" ht="39.75" customHeight="1">
      <c r="B99" s="10" t="s">
        <v>43</v>
      </c>
      <c r="C99" s="6"/>
      <c r="D99" s="6"/>
      <c r="E99" s="6"/>
      <c r="F99" s="6"/>
      <c r="G99" s="5"/>
      <c r="H99" s="5"/>
      <c r="I99" s="5"/>
      <c r="J99" s="5"/>
      <c r="K99" s="5"/>
      <c r="L99" s="5"/>
      <c r="M99" s="5"/>
      <c r="N99" s="5"/>
      <c r="O99" s="5"/>
      <c r="P99" s="11">
        <v>16</v>
      </c>
    </row>
    <row r="100" spans="2:16" ht="39.75" customHeight="1">
      <c r="B100" s="10" t="s">
        <v>44</v>
      </c>
      <c r="C100" s="6"/>
      <c r="D100" s="6"/>
      <c r="E100" s="6"/>
      <c r="F100" s="6"/>
      <c r="G100" s="5"/>
      <c r="H100" s="5">
        <v>5</v>
      </c>
      <c r="I100" s="5">
        <v>8.5</v>
      </c>
      <c r="J100" s="5">
        <v>8.5</v>
      </c>
      <c r="K100" s="5"/>
      <c r="L100" s="5"/>
      <c r="M100" s="5"/>
      <c r="N100" s="5"/>
      <c r="O100" s="5"/>
      <c r="P100" s="11">
        <v>22</v>
      </c>
    </row>
    <row r="101" spans="2:16" ht="39.75" customHeight="1">
      <c r="B101" s="10" t="s">
        <v>45</v>
      </c>
      <c r="C101" s="6"/>
      <c r="D101" s="6"/>
      <c r="E101" s="6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11">
        <v>10</v>
      </c>
    </row>
    <row r="102" spans="2:16" ht="39.75" customHeight="1">
      <c r="B102" s="10" t="s">
        <v>46</v>
      </c>
      <c r="C102" s="6"/>
      <c r="D102" s="6"/>
      <c r="E102" s="6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11">
        <v>6</v>
      </c>
    </row>
    <row r="103" spans="2:16" ht="39.75" customHeight="1">
      <c r="B103" s="10" t="s">
        <v>47</v>
      </c>
      <c r="C103" s="6"/>
      <c r="D103" s="6"/>
      <c r="E103" s="6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12"/>
    </row>
    <row r="104" spans="2:16" ht="39.75" customHeight="1">
      <c r="B104" s="10" t="s">
        <v>48</v>
      </c>
      <c r="C104" s="6"/>
      <c r="D104" s="6"/>
      <c r="E104" s="6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12"/>
    </row>
    <row r="105" spans="2:16" ht="39.75" customHeight="1">
      <c r="B105" s="10" t="s">
        <v>154</v>
      </c>
      <c r="C105" s="6"/>
      <c r="D105" s="6"/>
      <c r="E105" s="6"/>
      <c r="F105" s="6"/>
      <c r="G105" s="5"/>
      <c r="H105" s="5">
        <v>11.5</v>
      </c>
      <c r="I105" s="5">
        <v>11.7</v>
      </c>
      <c r="J105" s="5"/>
      <c r="K105" s="5"/>
      <c r="L105" s="5"/>
      <c r="M105" s="5"/>
      <c r="N105" s="5"/>
      <c r="O105" s="5"/>
      <c r="P105" s="12">
        <v>23.2</v>
      </c>
    </row>
    <row r="106" spans="2:16" ht="39.75" customHeight="1">
      <c r="B106" s="10" t="s">
        <v>49</v>
      </c>
      <c r="C106" s="5">
        <v>11</v>
      </c>
      <c r="D106" s="5">
        <v>2.62</v>
      </c>
      <c r="E106" s="5">
        <v>3.53</v>
      </c>
      <c r="F106" s="6"/>
      <c r="G106" s="5"/>
      <c r="H106" s="5">
        <v>13.5</v>
      </c>
      <c r="I106" s="5">
        <v>13.5</v>
      </c>
      <c r="J106" s="5"/>
      <c r="K106" s="5"/>
      <c r="L106" s="5"/>
      <c r="M106" s="5"/>
      <c r="N106" s="5"/>
      <c r="O106" s="5"/>
      <c r="P106" s="12">
        <v>27</v>
      </c>
    </row>
    <row r="107" spans="2:16" ht="39.75" customHeight="1">
      <c r="B107" s="10" t="s">
        <v>50</v>
      </c>
      <c r="C107" s="5">
        <v>11.8</v>
      </c>
      <c r="D107" s="5">
        <v>2.5</v>
      </c>
      <c r="E107" s="5">
        <v>3.4</v>
      </c>
      <c r="F107" s="6"/>
      <c r="G107" s="5"/>
      <c r="H107" s="24">
        <v>6</v>
      </c>
      <c r="I107" s="5">
        <v>19</v>
      </c>
      <c r="J107" s="5"/>
      <c r="K107" s="5"/>
      <c r="L107" s="5"/>
      <c r="M107" s="5"/>
      <c r="N107" s="5"/>
      <c r="O107" s="5"/>
      <c r="P107" s="25">
        <v>25</v>
      </c>
    </row>
    <row r="108" spans="2:16" ht="39.75" customHeight="1">
      <c r="B108" s="10" t="s">
        <v>51</v>
      </c>
      <c r="C108" s="5">
        <v>11.9</v>
      </c>
      <c r="D108" s="5">
        <v>2.49</v>
      </c>
      <c r="E108" s="5">
        <v>3.8</v>
      </c>
      <c r="F108" s="6"/>
      <c r="G108" s="5"/>
      <c r="H108" s="5">
        <v>5.2</v>
      </c>
      <c r="I108" s="5">
        <v>5.1</v>
      </c>
      <c r="J108" s="5">
        <v>17</v>
      </c>
      <c r="K108" s="5"/>
      <c r="L108" s="5"/>
      <c r="M108" s="5"/>
      <c r="N108" s="5"/>
      <c r="O108" s="5"/>
      <c r="P108" s="11">
        <v>27.5</v>
      </c>
    </row>
    <row r="109" spans="2:16" ht="39.75" customHeight="1">
      <c r="B109" s="10" t="s">
        <v>52</v>
      </c>
      <c r="C109" s="5">
        <v>12.63</v>
      </c>
      <c r="D109" s="5">
        <v>2.49</v>
      </c>
      <c r="E109" s="5">
        <v>3.6</v>
      </c>
      <c r="F109" s="6"/>
      <c r="G109" s="5"/>
      <c r="H109" s="24">
        <v>6</v>
      </c>
      <c r="I109" s="24">
        <v>6</v>
      </c>
      <c r="J109" s="24">
        <v>19</v>
      </c>
      <c r="K109" s="5"/>
      <c r="L109" s="5"/>
      <c r="M109" s="5"/>
      <c r="N109" s="5"/>
      <c r="O109" s="5"/>
      <c r="P109" s="25">
        <v>31</v>
      </c>
    </row>
    <row r="110" spans="2:16" ht="39.75" customHeight="1">
      <c r="B110" s="10" t="s">
        <v>53</v>
      </c>
      <c r="C110" s="5">
        <v>12.87</v>
      </c>
      <c r="D110" s="5">
        <v>2.78</v>
      </c>
      <c r="E110" s="5">
        <v>2.73</v>
      </c>
      <c r="F110" s="6"/>
      <c r="G110" s="5"/>
      <c r="H110" s="5">
        <v>12</v>
      </c>
      <c r="I110" s="5">
        <v>12</v>
      </c>
      <c r="J110" s="5">
        <v>12</v>
      </c>
      <c r="K110" s="5">
        <v>12</v>
      </c>
      <c r="L110" s="5"/>
      <c r="M110" s="5"/>
      <c r="N110" s="5"/>
      <c r="O110" s="5"/>
      <c r="P110" s="11">
        <v>48</v>
      </c>
    </row>
    <row r="111" spans="2:16" ht="39.75" customHeight="1">
      <c r="B111" s="10" t="s">
        <v>54</v>
      </c>
      <c r="C111" s="5">
        <v>12.7</v>
      </c>
      <c r="D111" s="5">
        <v>3</v>
      </c>
      <c r="E111" s="5">
        <v>3.32</v>
      </c>
      <c r="F111" s="6"/>
      <c r="G111" s="5"/>
      <c r="H111" s="5">
        <v>12</v>
      </c>
      <c r="I111" s="5">
        <v>12</v>
      </c>
      <c r="J111" s="5">
        <v>12</v>
      </c>
      <c r="K111" s="5">
        <v>12</v>
      </c>
      <c r="L111" s="5"/>
      <c r="M111" s="5"/>
      <c r="N111" s="5"/>
      <c r="O111" s="5"/>
      <c r="P111" s="11">
        <v>48</v>
      </c>
    </row>
    <row r="112" spans="2:16" ht="39.75" customHeight="1">
      <c r="B112" s="10" t="s">
        <v>55</v>
      </c>
      <c r="C112" s="5">
        <v>12.84</v>
      </c>
      <c r="D112" s="5">
        <v>2.73</v>
      </c>
      <c r="E112" s="5">
        <v>3.92</v>
      </c>
      <c r="F112" s="6"/>
      <c r="G112" s="5"/>
      <c r="H112" s="5">
        <v>12</v>
      </c>
      <c r="I112" s="5">
        <v>12</v>
      </c>
      <c r="J112" s="5">
        <v>12</v>
      </c>
      <c r="K112" s="5">
        <v>12</v>
      </c>
      <c r="L112" s="5"/>
      <c r="M112" s="5"/>
      <c r="N112" s="5"/>
      <c r="O112" s="5"/>
      <c r="P112" s="11">
        <v>48</v>
      </c>
    </row>
    <row r="113" spans="2:16" ht="39.75" customHeight="1">
      <c r="B113" s="10" t="s">
        <v>56</v>
      </c>
      <c r="C113" s="5">
        <v>14.64</v>
      </c>
      <c r="D113" s="5">
        <v>2.75</v>
      </c>
      <c r="E113" s="5">
        <v>3.8</v>
      </c>
      <c r="F113" s="6"/>
      <c r="G113" s="5"/>
      <c r="H113" s="5">
        <v>12</v>
      </c>
      <c r="I113" s="5">
        <v>24</v>
      </c>
      <c r="J113" s="5">
        <v>24</v>
      </c>
      <c r="K113" s="5"/>
      <c r="L113" s="5"/>
      <c r="M113" s="5"/>
      <c r="N113" s="5"/>
      <c r="O113" s="5"/>
      <c r="P113" s="11">
        <v>60</v>
      </c>
    </row>
    <row r="114" spans="2:16" ht="39.75" customHeight="1">
      <c r="B114" s="10" t="s">
        <v>57</v>
      </c>
      <c r="C114" s="6"/>
      <c r="D114" s="6"/>
      <c r="E114" s="6"/>
      <c r="F114" s="6"/>
      <c r="G114" s="5"/>
      <c r="H114" s="5">
        <v>12</v>
      </c>
      <c r="I114" s="5">
        <v>12</v>
      </c>
      <c r="J114" s="5">
        <v>12</v>
      </c>
      <c r="K114" s="5">
        <v>12</v>
      </c>
      <c r="L114" s="5">
        <v>12</v>
      </c>
      <c r="M114" s="5"/>
      <c r="N114" s="5"/>
      <c r="O114" s="5"/>
      <c r="P114" s="11">
        <v>60</v>
      </c>
    </row>
    <row r="115" spans="2:16" ht="39.75" customHeight="1">
      <c r="B115" s="10" t="s">
        <v>58</v>
      </c>
      <c r="C115" s="6"/>
      <c r="D115" s="6"/>
      <c r="E115" s="6"/>
      <c r="F115" s="6"/>
      <c r="G115" s="5"/>
      <c r="H115" s="5">
        <v>12</v>
      </c>
      <c r="I115" s="5">
        <v>12</v>
      </c>
      <c r="J115" s="5">
        <v>12</v>
      </c>
      <c r="K115" s="5">
        <v>12</v>
      </c>
      <c r="L115" s="5">
        <v>12</v>
      </c>
      <c r="M115" s="5"/>
      <c r="N115" s="5"/>
      <c r="O115" s="5"/>
      <c r="P115" s="11">
        <v>60</v>
      </c>
    </row>
    <row r="116" spans="2:16" ht="39.75" customHeight="1">
      <c r="B116" s="10" t="s">
        <v>59</v>
      </c>
      <c r="C116" s="5">
        <v>15.24</v>
      </c>
      <c r="D116" s="5">
        <v>3</v>
      </c>
      <c r="E116" s="5">
        <v>3.7</v>
      </c>
      <c r="F116" s="6"/>
      <c r="G116" s="5"/>
      <c r="H116" s="5">
        <v>12</v>
      </c>
      <c r="I116" s="5">
        <v>24</v>
      </c>
      <c r="J116" s="5">
        <v>24</v>
      </c>
      <c r="K116" s="5"/>
      <c r="L116" s="5"/>
      <c r="M116" s="5"/>
      <c r="N116" s="5"/>
      <c r="O116" s="5"/>
      <c r="P116" s="11">
        <v>60</v>
      </c>
    </row>
    <row r="117" spans="2:16" ht="39.75" customHeight="1">
      <c r="B117" s="10" t="s">
        <v>60</v>
      </c>
      <c r="C117" s="5">
        <v>15.1</v>
      </c>
      <c r="D117" s="5">
        <v>3</v>
      </c>
      <c r="E117" s="5">
        <v>3.99</v>
      </c>
      <c r="F117" s="6"/>
      <c r="G117" s="5"/>
      <c r="H117" s="5">
        <v>12</v>
      </c>
      <c r="I117" s="5">
        <v>24</v>
      </c>
      <c r="J117" s="5">
        <v>24</v>
      </c>
      <c r="K117" s="5"/>
      <c r="L117" s="5"/>
      <c r="M117" s="5"/>
      <c r="N117" s="5"/>
      <c r="O117" s="5"/>
      <c r="P117" s="11">
        <v>60</v>
      </c>
    </row>
    <row r="118" spans="2:16" ht="39.75" customHeight="1">
      <c r="B118" s="10" t="s">
        <v>61</v>
      </c>
      <c r="C118" s="5">
        <v>7.7</v>
      </c>
      <c r="D118" s="5">
        <v>2.42</v>
      </c>
      <c r="E118" s="5">
        <v>3.4</v>
      </c>
      <c r="F118" s="6"/>
      <c r="G118" s="5"/>
      <c r="H118" s="24">
        <v>4</v>
      </c>
      <c r="I118" s="5">
        <v>6</v>
      </c>
      <c r="J118" s="5"/>
      <c r="K118" s="5"/>
      <c r="L118" s="5"/>
      <c r="M118" s="5"/>
      <c r="N118" s="5"/>
      <c r="O118" s="5"/>
      <c r="P118" s="25">
        <v>10</v>
      </c>
    </row>
    <row r="119" spans="2:16" ht="39.75" customHeight="1">
      <c r="B119" s="10" t="s">
        <v>62</v>
      </c>
      <c r="C119" s="5">
        <v>10.8</v>
      </c>
      <c r="D119" s="5">
        <v>2.5</v>
      </c>
      <c r="E119" s="5">
        <v>3.82</v>
      </c>
      <c r="F119" s="6"/>
      <c r="G119" s="5"/>
      <c r="H119" s="5">
        <v>5</v>
      </c>
      <c r="I119" s="5">
        <v>17.5</v>
      </c>
      <c r="J119" s="5"/>
      <c r="K119" s="5"/>
      <c r="L119" s="5"/>
      <c r="M119" s="5"/>
      <c r="N119" s="5"/>
      <c r="O119" s="5"/>
      <c r="P119" s="11">
        <v>22.5</v>
      </c>
    </row>
    <row r="120" spans="2:16" ht="39.75" customHeight="1">
      <c r="B120" s="10" t="s">
        <v>63</v>
      </c>
      <c r="C120" s="5">
        <v>11.96</v>
      </c>
      <c r="D120" s="5">
        <v>2.5</v>
      </c>
      <c r="E120" s="5">
        <v>4</v>
      </c>
      <c r="F120" s="6"/>
      <c r="G120" s="5"/>
      <c r="H120" s="5">
        <v>6.5</v>
      </c>
      <c r="I120" s="5">
        <v>20</v>
      </c>
      <c r="J120" s="5"/>
      <c r="K120" s="5"/>
      <c r="L120" s="5"/>
      <c r="M120" s="5"/>
      <c r="N120" s="5"/>
      <c r="O120" s="5"/>
      <c r="P120" s="11">
        <v>26.5</v>
      </c>
    </row>
    <row r="121" spans="2:16" ht="39.75" customHeight="1">
      <c r="B121" s="10" t="s">
        <v>64</v>
      </c>
      <c r="C121" s="5">
        <v>12.86</v>
      </c>
      <c r="D121" s="5">
        <v>2.82</v>
      </c>
      <c r="E121" s="5">
        <v>3.75</v>
      </c>
      <c r="F121" s="6"/>
      <c r="G121" s="5"/>
      <c r="H121" s="5">
        <v>7.5</v>
      </c>
      <c r="I121" s="5">
        <v>7.5</v>
      </c>
      <c r="J121" s="5">
        <v>24</v>
      </c>
      <c r="K121" s="5"/>
      <c r="L121" s="5"/>
      <c r="M121" s="5"/>
      <c r="N121" s="5"/>
      <c r="O121" s="5"/>
      <c r="P121" s="11">
        <v>39</v>
      </c>
    </row>
    <row r="122" spans="2:16" ht="39.75" customHeight="1">
      <c r="B122" s="10" t="s">
        <v>65</v>
      </c>
      <c r="C122" s="5">
        <v>12.6</v>
      </c>
      <c r="D122" s="5">
        <v>2.75</v>
      </c>
      <c r="E122" s="5">
        <v>3.5</v>
      </c>
      <c r="F122" s="6"/>
      <c r="G122" s="5"/>
      <c r="H122" s="5">
        <v>7.5</v>
      </c>
      <c r="I122" s="5">
        <v>7.5</v>
      </c>
      <c r="J122" s="5">
        <v>22</v>
      </c>
      <c r="K122" s="5"/>
      <c r="L122" s="5"/>
      <c r="M122" s="5"/>
      <c r="N122" s="5"/>
      <c r="O122" s="5"/>
      <c r="P122" s="11">
        <v>37</v>
      </c>
    </row>
    <row r="123" spans="2:16" ht="39.75" customHeight="1">
      <c r="B123" s="10" t="s">
        <v>66</v>
      </c>
      <c r="C123" s="5">
        <v>12.86</v>
      </c>
      <c r="D123" s="5">
        <v>2.82</v>
      </c>
      <c r="E123" s="5">
        <v>3.75</v>
      </c>
      <c r="F123" s="6"/>
      <c r="G123" s="5"/>
      <c r="H123" s="5">
        <v>8</v>
      </c>
      <c r="I123" s="5">
        <v>8</v>
      </c>
      <c r="J123" s="5">
        <v>26</v>
      </c>
      <c r="K123" s="5"/>
      <c r="L123" s="5"/>
      <c r="M123" s="5"/>
      <c r="N123" s="5"/>
      <c r="O123" s="5"/>
      <c r="P123" s="11">
        <v>42</v>
      </c>
    </row>
    <row r="124" spans="2:16" ht="39.75" customHeight="1">
      <c r="B124" s="10" t="s">
        <v>67</v>
      </c>
      <c r="C124" s="5">
        <v>13.95</v>
      </c>
      <c r="D124" s="5">
        <v>3</v>
      </c>
      <c r="E124" s="5">
        <v>3.88</v>
      </c>
      <c r="F124" s="6"/>
      <c r="G124" s="5"/>
      <c r="H124" s="5">
        <v>9.9</v>
      </c>
      <c r="I124" s="5">
        <v>9.9</v>
      </c>
      <c r="J124" s="5">
        <v>27.4</v>
      </c>
      <c r="K124" s="5"/>
      <c r="L124" s="5"/>
      <c r="M124" s="5"/>
      <c r="N124" s="5"/>
      <c r="O124" s="5"/>
      <c r="P124" s="11">
        <v>47.2</v>
      </c>
    </row>
    <row r="125" spans="2:16" ht="39.75" customHeight="1">
      <c r="B125" s="10" t="s">
        <v>68</v>
      </c>
      <c r="C125" s="5">
        <v>13.48</v>
      </c>
      <c r="D125" s="5">
        <v>2.82</v>
      </c>
      <c r="E125" s="5">
        <v>3.68</v>
      </c>
      <c r="F125" s="6"/>
      <c r="G125" s="5"/>
      <c r="H125" s="5">
        <v>8</v>
      </c>
      <c r="I125" s="5">
        <v>8</v>
      </c>
      <c r="J125" s="5">
        <v>24</v>
      </c>
      <c r="K125" s="5"/>
      <c r="L125" s="5"/>
      <c r="M125" s="5"/>
      <c r="N125" s="5"/>
      <c r="O125" s="5"/>
      <c r="P125" s="11">
        <v>40</v>
      </c>
    </row>
    <row r="126" spans="2:16" ht="39.75" customHeight="1">
      <c r="B126" s="10" t="s">
        <v>69</v>
      </c>
      <c r="C126" s="6"/>
      <c r="D126" s="6"/>
      <c r="E126" s="6"/>
      <c r="F126" s="6"/>
      <c r="G126" s="5"/>
      <c r="H126" s="5">
        <v>6</v>
      </c>
      <c r="I126" s="5">
        <v>17</v>
      </c>
      <c r="J126" s="5"/>
      <c r="K126" s="5"/>
      <c r="L126" s="5"/>
      <c r="M126" s="5"/>
      <c r="N126" s="5"/>
      <c r="O126" s="5"/>
      <c r="P126" s="12">
        <v>23</v>
      </c>
    </row>
    <row r="127" spans="2:16" ht="39.75" customHeight="1">
      <c r="B127" s="10" t="s">
        <v>90</v>
      </c>
      <c r="C127" s="6"/>
      <c r="D127" s="6"/>
      <c r="E127" s="6"/>
      <c r="F127" s="6"/>
      <c r="G127" s="5"/>
      <c r="H127" s="5">
        <v>11</v>
      </c>
      <c r="I127" s="5">
        <v>11.5</v>
      </c>
      <c r="J127" s="5">
        <v>22.5</v>
      </c>
      <c r="K127" s="5"/>
      <c r="L127" s="5"/>
      <c r="M127" s="5"/>
      <c r="N127" s="5"/>
      <c r="O127" s="5"/>
      <c r="P127" s="11">
        <v>45</v>
      </c>
    </row>
    <row r="128" spans="2:16" ht="39.75" customHeight="1">
      <c r="B128" s="10" t="s">
        <v>95</v>
      </c>
      <c r="C128" s="5">
        <v>11.8</v>
      </c>
      <c r="D128" s="5">
        <v>2.5</v>
      </c>
      <c r="E128" s="5">
        <v>3.42</v>
      </c>
      <c r="F128" s="6"/>
      <c r="G128" s="5"/>
      <c r="H128" s="5">
        <v>5.7</v>
      </c>
      <c r="I128" s="5">
        <v>19</v>
      </c>
      <c r="J128" s="5"/>
      <c r="K128" s="5"/>
      <c r="L128" s="5"/>
      <c r="M128" s="5"/>
      <c r="N128" s="5"/>
      <c r="O128" s="5"/>
      <c r="P128" s="11">
        <v>24.7</v>
      </c>
    </row>
    <row r="129" spans="2:16" ht="12.75">
      <c r="B129" s="56" t="s">
        <v>119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8"/>
    </row>
    <row r="130" spans="1:62" s="4" customFormat="1" ht="10.5">
      <c r="A130" s="49"/>
      <c r="B130" s="8" t="s">
        <v>0</v>
      </c>
      <c r="C130" s="2" t="s">
        <v>1</v>
      </c>
      <c r="D130" s="2" t="s">
        <v>2</v>
      </c>
      <c r="E130" s="2" t="s">
        <v>3</v>
      </c>
      <c r="F130" s="2" t="s">
        <v>142</v>
      </c>
      <c r="G130" s="2"/>
      <c r="H130" s="3" t="s">
        <v>143</v>
      </c>
      <c r="I130" s="3" t="s">
        <v>144</v>
      </c>
      <c r="J130" s="3" t="s">
        <v>145</v>
      </c>
      <c r="K130" s="3" t="s">
        <v>146</v>
      </c>
      <c r="L130" s="3" t="s">
        <v>147</v>
      </c>
      <c r="M130" s="3" t="s">
        <v>148</v>
      </c>
      <c r="N130" s="3" t="s">
        <v>149</v>
      </c>
      <c r="O130" s="3" t="s">
        <v>150</v>
      </c>
      <c r="P130" s="9" t="s">
        <v>4</v>
      </c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</row>
    <row r="131" spans="2:16" ht="39.75" customHeight="1">
      <c r="B131" s="45" t="s">
        <v>155</v>
      </c>
      <c r="C131" s="13"/>
      <c r="D131" s="13"/>
      <c r="E131" s="13"/>
      <c r="F131" s="13"/>
      <c r="G131" s="13"/>
      <c r="H131" s="26">
        <v>9</v>
      </c>
      <c r="I131" s="26">
        <v>12</v>
      </c>
      <c r="J131" s="13"/>
      <c r="K131" s="13"/>
      <c r="L131" s="13"/>
      <c r="M131" s="13"/>
      <c r="N131" s="13"/>
      <c r="O131" s="13"/>
      <c r="P131" s="31">
        <v>21</v>
      </c>
    </row>
    <row r="132" spans="2:16" ht="39.75" customHeight="1">
      <c r="B132" s="45" t="s">
        <v>168</v>
      </c>
      <c r="C132" s="13"/>
      <c r="D132" s="13"/>
      <c r="E132" s="13"/>
      <c r="F132" s="13"/>
      <c r="G132" s="13"/>
      <c r="H132" s="26">
        <v>24</v>
      </c>
      <c r="I132" s="26">
        <v>24</v>
      </c>
      <c r="J132" s="13"/>
      <c r="K132" s="13"/>
      <c r="L132" s="13"/>
      <c r="M132" s="13"/>
      <c r="N132" s="13"/>
      <c r="O132" s="13"/>
      <c r="P132" s="31">
        <f>SUM(H132:O132)</f>
        <v>48</v>
      </c>
    </row>
    <row r="133" spans="2:16" ht="39.75" customHeight="1">
      <c r="B133" s="10" t="s">
        <v>120</v>
      </c>
      <c r="C133" s="6"/>
      <c r="D133" s="6"/>
      <c r="E133" s="6"/>
      <c r="F133" s="6"/>
      <c r="G133" s="5"/>
      <c r="H133" s="24">
        <v>12</v>
      </c>
      <c r="I133" s="24">
        <v>24</v>
      </c>
      <c r="J133" s="24">
        <v>24</v>
      </c>
      <c r="K133" s="24"/>
      <c r="L133" s="24"/>
      <c r="M133" s="24"/>
      <c r="N133" s="24"/>
      <c r="O133" s="24"/>
      <c r="P133" s="25">
        <f>SUM(H133:O133)</f>
        <v>60</v>
      </c>
    </row>
    <row r="134" spans="2:16" ht="39.75" customHeight="1">
      <c r="B134" s="10" t="s">
        <v>121</v>
      </c>
      <c r="C134" s="6"/>
      <c r="D134" s="6"/>
      <c r="E134" s="6"/>
      <c r="F134" s="6"/>
      <c r="G134" s="5"/>
      <c r="H134" s="5">
        <v>12</v>
      </c>
      <c r="I134" s="5">
        <v>24</v>
      </c>
      <c r="J134" s="5">
        <v>24</v>
      </c>
      <c r="K134" s="5"/>
      <c r="L134" s="5"/>
      <c r="M134" s="5"/>
      <c r="N134" s="5"/>
      <c r="O134" s="5"/>
      <c r="P134" s="11">
        <v>60</v>
      </c>
    </row>
    <row r="135" spans="2:16" ht="39.75" customHeight="1">
      <c r="B135" s="10" t="s">
        <v>122</v>
      </c>
      <c r="C135" s="6"/>
      <c r="D135" s="6"/>
      <c r="E135" s="6"/>
      <c r="F135" s="6"/>
      <c r="G135" s="5"/>
      <c r="H135" s="5">
        <v>12</v>
      </c>
      <c r="I135" s="5">
        <v>24</v>
      </c>
      <c r="J135" s="5">
        <v>24</v>
      </c>
      <c r="K135" s="5"/>
      <c r="L135" s="5"/>
      <c r="M135" s="5"/>
      <c r="N135" s="5"/>
      <c r="O135" s="5"/>
      <c r="P135" s="12">
        <v>60</v>
      </c>
    </row>
    <row r="136" spans="2:16" ht="39.75" customHeight="1">
      <c r="B136" s="10" t="s">
        <v>124</v>
      </c>
      <c r="C136" s="6"/>
      <c r="D136" s="6"/>
      <c r="E136" s="6"/>
      <c r="F136" s="6"/>
      <c r="G136" s="5"/>
      <c r="H136" s="5">
        <v>24</v>
      </c>
      <c r="I136" s="5">
        <v>12</v>
      </c>
      <c r="J136" s="5">
        <v>24</v>
      </c>
      <c r="K136" s="5"/>
      <c r="L136" s="5"/>
      <c r="M136" s="5"/>
      <c r="N136" s="5"/>
      <c r="O136" s="5"/>
      <c r="P136" s="12">
        <v>60</v>
      </c>
    </row>
    <row r="137" spans="2:16" ht="39.75" customHeight="1">
      <c r="B137" s="10" t="s">
        <v>125</v>
      </c>
      <c r="C137" s="6"/>
      <c r="D137" s="6"/>
      <c r="E137" s="6"/>
      <c r="F137" s="6"/>
      <c r="G137" s="5"/>
      <c r="H137" s="5">
        <v>12</v>
      </c>
      <c r="I137" s="5">
        <v>24</v>
      </c>
      <c r="J137" s="5">
        <v>24</v>
      </c>
      <c r="K137" s="5"/>
      <c r="L137" s="5"/>
      <c r="M137" s="5"/>
      <c r="N137" s="5"/>
      <c r="O137" s="5"/>
      <c r="P137" s="11">
        <v>60</v>
      </c>
    </row>
    <row r="138" spans="2:16" ht="39.75" customHeight="1">
      <c r="B138" s="10" t="s">
        <v>126</v>
      </c>
      <c r="C138" s="6"/>
      <c r="D138" s="6"/>
      <c r="E138" s="6"/>
      <c r="F138" s="6"/>
      <c r="G138" s="5"/>
      <c r="H138" s="5">
        <v>12</v>
      </c>
      <c r="I138" s="5">
        <v>24</v>
      </c>
      <c r="J138" s="5">
        <v>24</v>
      </c>
      <c r="K138" s="5">
        <v>12</v>
      </c>
      <c r="L138" s="5"/>
      <c r="M138" s="5"/>
      <c r="N138" s="5"/>
      <c r="O138" s="5"/>
      <c r="P138" s="11">
        <v>72</v>
      </c>
    </row>
    <row r="139" spans="2:16" ht="39.75" customHeight="1">
      <c r="B139" s="45" t="s">
        <v>158</v>
      </c>
      <c r="C139" s="13"/>
      <c r="D139" s="13"/>
      <c r="E139" s="13"/>
      <c r="F139" s="13"/>
      <c r="G139" s="13"/>
      <c r="H139" s="13">
        <v>12</v>
      </c>
      <c r="I139" s="13">
        <v>24</v>
      </c>
      <c r="J139" s="13">
        <v>24</v>
      </c>
      <c r="K139" s="13"/>
      <c r="L139" s="13"/>
      <c r="M139" s="13"/>
      <c r="N139" s="13"/>
      <c r="O139" s="13"/>
      <c r="P139" s="14">
        <v>60</v>
      </c>
    </row>
    <row r="140" spans="2:16" ht="12.75">
      <c r="B140" s="56" t="s">
        <v>91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</row>
    <row r="141" spans="1:62" s="4" customFormat="1" ht="10.5">
      <c r="A141" s="49"/>
      <c r="B141" s="8" t="s">
        <v>0</v>
      </c>
      <c r="C141" s="2" t="s">
        <v>1</v>
      </c>
      <c r="D141" s="2" t="s">
        <v>2</v>
      </c>
      <c r="E141" s="2" t="s">
        <v>3</v>
      </c>
      <c r="F141" s="2" t="s">
        <v>142</v>
      </c>
      <c r="G141" s="2"/>
      <c r="H141" s="3" t="s">
        <v>143</v>
      </c>
      <c r="I141" s="3" t="s">
        <v>144</v>
      </c>
      <c r="J141" s="3" t="s">
        <v>145</v>
      </c>
      <c r="K141" s="3" t="s">
        <v>146</v>
      </c>
      <c r="L141" s="3" t="s">
        <v>147</v>
      </c>
      <c r="M141" s="3" t="s">
        <v>148</v>
      </c>
      <c r="N141" s="3" t="s">
        <v>149</v>
      </c>
      <c r="O141" s="3" t="s">
        <v>150</v>
      </c>
      <c r="P141" s="9" t="s">
        <v>4</v>
      </c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</row>
    <row r="142" spans="2:16" ht="39.75" customHeight="1">
      <c r="B142" s="10" t="s">
        <v>92</v>
      </c>
      <c r="C142" s="5">
        <v>10.69</v>
      </c>
      <c r="D142" s="6"/>
      <c r="E142" s="6"/>
      <c r="F142" s="6"/>
      <c r="G142" s="5"/>
      <c r="H142" s="24">
        <v>9</v>
      </c>
      <c r="I142" s="24">
        <v>9</v>
      </c>
      <c r="J142" s="24">
        <v>23</v>
      </c>
      <c r="K142" s="5"/>
      <c r="L142" s="5"/>
      <c r="M142" s="5"/>
      <c r="N142" s="5"/>
      <c r="O142" s="5"/>
      <c r="P142" s="25">
        <f>SUM(H142:O142)</f>
        <v>41</v>
      </c>
    </row>
    <row r="143" spans="2:16" ht="12.75">
      <c r="B143" s="56" t="s">
        <v>111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</row>
    <row r="144" spans="1:62" s="4" customFormat="1" ht="10.5">
      <c r="A144" s="49"/>
      <c r="B144" s="8" t="s">
        <v>0</v>
      </c>
      <c r="C144" s="2" t="s">
        <v>1</v>
      </c>
      <c r="D144" s="2" t="s">
        <v>2</v>
      </c>
      <c r="E144" s="2" t="s">
        <v>3</v>
      </c>
      <c r="F144" s="2" t="s">
        <v>142</v>
      </c>
      <c r="G144" s="2"/>
      <c r="H144" s="3" t="s">
        <v>143</v>
      </c>
      <c r="I144" s="3" t="s">
        <v>144</v>
      </c>
      <c r="J144" s="3" t="s">
        <v>145</v>
      </c>
      <c r="K144" s="3" t="s">
        <v>146</v>
      </c>
      <c r="L144" s="3" t="s">
        <v>147</v>
      </c>
      <c r="M144" s="3" t="s">
        <v>148</v>
      </c>
      <c r="N144" s="3" t="s">
        <v>149</v>
      </c>
      <c r="O144" s="3" t="s">
        <v>150</v>
      </c>
      <c r="P144" s="9" t="s">
        <v>4</v>
      </c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</row>
    <row r="145" spans="2:16" ht="39.75" customHeight="1">
      <c r="B145" s="10" t="s">
        <v>112</v>
      </c>
      <c r="C145" s="5">
        <v>10.95</v>
      </c>
      <c r="D145" s="5">
        <v>2.6</v>
      </c>
      <c r="E145" s="5">
        <v>4.1</v>
      </c>
      <c r="F145" s="6"/>
      <c r="G145" s="5"/>
      <c r="H145" s="5">
        <v>6</v>
      </c>
      <c r="I145" s="5">
        <v>6</v>
      </c>
      <c r="J145" s="5">
        <v>25</v>
      </c>
      <c r="K145" s="5"/>
      <c r="L145" s="5"/>
      <c r="M145" s="5"/>
      <c r="N145" s="5"/>
      <c r="O145" s="5"/>
      <c r="P145" s="11">
        <v>37</v>
      </c>
    </row>
    <row r="146" spans="2:16" ht="39.75" customHeight="1">
      <c r="B146" s="10" t="s">
        <v>113</v>
      </c>
      <c r="C146" s="6"/>
      <c r="D146" s="6"/>
      <c r="E146" s="6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12"/>
    </row>
    <row r="147" spans="2:16" ht="12.75">
      <c r="B147" s="56" t="s">
        <v>134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8"/>
    </row>
    <row r="148" spans="1:62" s="4" customFormat="1" ht="10.5">
      <c r="A148" s="49"/>
      <c r="B148" s="8" t="s">
        <v>0</v>
      </c>
      <c r="C148" s="2" t="s">
        <v>1</v>
      </c>
      <c r="D148" s="2" t="s">
        <v>2</v>
      </c>
      <c r="E148" s="2" t="s">
        <v>3</v>
      </c>
      <c r="F148" s="2" t="s">
        <v>142</v>
      </c>
      <c r="G148" s="2"/>
      <c r="H148" s="3" t="s">
        <v>143</v>
      </c>
      <c r="I148" s="3" t="s">
        <v>144</v>
      </c>
      <c r="J148" s="3" t="s">
        <v>145</v>
      </c>
      <c r="K148" s="3" t="s">
        <v>146</v>
      </c>
      <c r="L148" s="3" t="s">
        <v>147</v>
      </c>
      <c r="M148" s="3" t="s">
        <v>148</v>
      </c>
      <c r="N148" s="3" t="s">
        <v>149</v>
      </c>
      <c r="O148" s="3" t="s">
        <v>150</v>
      </c>
      <c r="P148" s="9" t="s">
        <v>4</v>
      </c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</row>
    <row r="149" spans="2:16" ht="39.75" customHeight="1">
      <c r="B149" s="10" t="s">
        <v>135</v>
      </c>
      <c r="C149" s="6"/>
      <c r="D149" s="6"/>
      <c r="E149" s="6"/>
      <c r="F149" s="6"/>
      <c r="G149" s="5"/>
      <c r="H149" s="5">
        <v>6</v>
      </c>
      <c r="I149" s="5">
        <v>22</v>
      </c>
      <c r="J149" s="5"/>
      <c r="K149" s="5"/>
      <c r="L149" s="5"/>
      <c r="M149" s="5"/>
      <c r="N149" s="5"/>
      <c r="O149" s="5"/>
      <c r="P149" s="11">
        <v>28</v>
      </c>
    </row>
    <row r="150" spans="2:16" ht="39.75" customHeight="1">
      <c r="B150" s="10" t="s">
        <v>136</v>
      </c>
      <c r="C150" s="6"/>
      <c r="D150" s="6"/>
      <c r="E150" s="6"/>
      <c r="F150" s="6"/>
      <c r="G150" s="5"/>
      <c r="H150" s="5">
        <v>9.8</v>
      </c>
      <c r="I150" s="5">
        <v>28.1</v>
      </c>
      <c r="J150" s="5"/>
      <c r="K150" s="5"/>
      <c r="L150" s="5"/>
      <c r="M150" s="5"/>
      <c r="N150" s="5"/>
      <c r="O150" s="5"/>
      <c r="P150" s="12">
        <v>38.9</v>
      </c>
    </row>
    <row r="151" spans="2:16" ht="12.75">
      <c r="B151" s="56" t="s">
        <v>5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8"/>
    </row>
    <row r="152" spans="1:62" s="4" customFormat="1" ht="10.5">
      <c r="A152" s="49"/>
      <c r="B152" s="8" t="s">
        <v>0</v>
      </c>
      <c r="C152" s="2" t="s">
        <v>1</v>
      </c>
      <c r="D152" s="2" t="s">
        <v>2</v>
      </c>
      <c r="E152" s="2" t="s">
        <v>3</v>
      </c>
      <c r="F152" s="2" t="s">
        <v>142</v>
      </c>
      <c r="G152" s="2"/>
      <c r="H152" s="3" t="s">
        <v>143</v>
      </c>
      <c r="I152" s="3" t="s">
        <v>144</v>
      </c>
      <c r="J152" s="3" t="s">
        <v>145</v>
      </c>
      <c r="K152" s="3" t="s">
        <v>146</v>
      </c>
      <c r="L152" s="3" t="s">
        <v>147</v>
      </c>
      <c r="M152" s="3" t="s">
        <v>148</v>
      </c>
      <c r="N152" s="3" t="s">
        <v>149</v>
      </c>
      <c r="O152" s="3" t="s">
        <v>150</v>
      </c>
      <c r="P152" s="9" t="s">
        <v>4</v>
      </c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</row>
    <row r="153" spans="2:16" ht="39.75" customHeight="1">
      <c r="B153" s="10" t="s">
        <v>9</v>
      </c>
      <c r="C153" s="5">
        <v>25</v>
      </c>
      <c r="D153" s="5">
        <v>3.5</v>
      </c>
      <c r="E153" s="6"/>
      <c r="F153" s="6"/>
      <c r="G153" s="5"/>
      <c r="H153" s="5">
        <v>5.24</v>
      </c>
      <c r="I153" s="5">
        <v>17.6</v>
      </c>
      <c r="J153" s="5"/>
      <c r="K153" s="5"/>
      <c r="L153" s="5"/>
      <c r="M153" s="5"/>
      <c r="N153" s="5"/>
      <c r="O153" s="5"/>
      <c r="P153" s="11">
        <v>22.9</v>
      </c>
    </row>
    <row r="154" spans="2:16" ht="39.75" customHeight="1">
      <c r="B154" s="10" t="s">
        <v>8</v>
      </c>
      <c r="C154" s="5">
        <v>11.9</v>
      </c>
      <c r="D154" s="5">
        <v>2.5</v>
      </c>
      <c r="E154" s="5">
        <v>3.35</v>
      </c>
      <c r="F154" s="6"/>
      <c r="G154" s="5"/>
      <c r="H154" s="5">
        <v>6.4</v>
      </c>
      <c r="I154" s="5">
        <v>17.6</v>
      </c>
      <c r="J154" s="5"/>
      <c r="K154" s="5"/>
      <c r="L154" s="5"/>
      <c r="M154" s="5"/>
      <c r="N154" s="5"/>
      <c r="O154" s="5"/>
      <c r="P154" s="11">
        <v>24</v>
      </c>
    </row>
    <row r="155" spans="2:16" ht="39.75" customHeight="1">
      <c r="B155" s="10" t="s">
        <v>10</v>
      </c>
      <c r="C155" s="5">
        <v>12.9</v>
      </c>
      <c r="D155" s="5">
        <v>2.6</v>
      </c>
      <c r="E155" s="5">
        <v>3.3</v>
      </c>
      <c r="F155" s="6"/>
      <c r="G155" s="27"/>
      <c r="H155" s="5">
        <v>6.9</v>
      </c>
      <c r="I155" s="5">
        <v>19.1</v>
      </c>
      <c r="J155" s="5"/>
      <c r="K155" s="5"/>
      <c r="L155" s="5"/>
      <c r="M155" s="5"/>
      <c r="N155" s="5"/>
      <c r="O155" s="5"/>
      <c r="P155" s="25">
        <f>SUM(H155:O155)</f>
        <v>26</v>
      </c>
    </row>
    <row r="156" spans="2:16" ht="39.75" customHeight="1">
      <c r="B156" s="10" t="s">
        <v>83</v>
      </c>
      <c r="C156" s="5"/>
      <c r="D156" s="5"/>
      <c r="E156" s="5"/>
      <c r="F156" s="6"/>
      <c r="G156" s="5"/>
      <c r="H156" s="24">
        <v>6</v>
      </c>
      <c r="I156" s="24">
        <v>24</v>
      </c>
      <c r="J156" s="5"/>
      <c r="K156" s="5"/>
      <c r="L156" s="5"/>
      <c r="M156" s="5"/>
      <c r="N156" s="5"/>
      <c r="O156" s="5"/>
      <c r="P156" s="25">
        <f>SUM(H156:O156)</f>
        <v>30</v>
      </c>
    </row>
    <row r="157" spans="2:16" ht="39.75" customHeight="1">
      <c r="B157" s="10" t="s">
        <v>11</v>
      </c>
      <c r="C157" s="5">
        <v>12</v>
      </c>
      <c r="D157" s="5">
        <v>2.5</v>
      </c>
      <c r="E157" s="5">
        <v>3.38</v>
      </c>
      <c r="F157" s="6"/>
      <c r="G157" s="27"/>
      <c r="H157" s="5">
        <v>6.4</v>
      </c>
      <c r="I157" s="5">
        <v>24.6</v>
      </c>
      <c r="J157" s="5"/>
      <c r="K157" s="5"/>
      <c r="L157" s="5"/>
      <c r="M157" s="5"/>
      <c r="N157" s="5"/>
      <c r="O157" s="5"/>
      <c r="P157" s="11">
        <v>31</v>
      </c>
    </row>
    <row r="158" spans="2:16" ht="39.75" customHeight="1">
      <c r="B158" s="10" t="s">
        <v>12</v>
      </c>
      <c r="C158" s="5">
        <v>12.07</v>
      </c>
      <c r="D158" s="5">
        <v>3.39</v>
      </c>
      <c r="E158" s="5">
        <v>2.5</v>
      </c>
      <c r="F158" s="6"/>
      <c r="G158" s="27"/>
      <c r="H158" s="5">
        <v>7</v>
      </c>
      <c r="I158" s="24">
        <v>25</v>
      </c>
      <c r="J158" s="5"/>
      <c r="K158" s="5"/>
      <c r="L158" s="5"/>
      <c r="M158" s="5"/>
      <c r="N158" s="5"/>
      <c r="O158" s="5"/>
      <c r="P158" s="25">
        <v>32</v>
      </c>
    </row>
    <row r="159" spans="2:16" ht="39.75" customHeight="1">
      <c r="B159" s="10" t="s">
        <v>84</v>
      </c>
      <c r="C159" s="5">
        <v>12.61</v>
      </c>
      <c r="D159" s="5">
        <v>3.5</v>
      </c>
      <c r="E159" s="5">
        <v>3.28</v>
      </c>
      <c r="F159" s="6"/>
      <c r="G159" s="5"/>
      <c r="H159" s="5">
        <v>5.6</v>
      </c>
      <c r="I159" s="5">
        <v>5.6</v>
      </c>
      <c r="J159" s="5">
        <v>10.5</v>
      </c>
      <c r="K159" s="5">
        <v>10.5</v>
      </c>
      <c r="L159" s="5"/>
      <c r="M159" s="5"/>
      <c r="N159" s="5"/>
      <c r="O159" s="5"/>
      <c r="P159" s="25">
        <f>SUM(H159:O159)</f>
        <v>32.2</v>
      </c>
    </row>
    <row r="160" spans="2:16" ht="39.75" customHeight="1">
      <c r="B160" s="10" t="s">
        <v>141</v>
      </c>
      <c r="C160" s="5">
        <v>12.6</v>
      </c>
      <c r="D160" s="5">
        <v>2.5</v>
      </c>
      <c r="E160" s="5">
        <v>3.35</v>
      </c>
      <c r="F160" s="6"/>
      <c r="G160" s="5"/>
      <c r="H160" s="24">
        <v>6.5</v>
      </c>
      <c r="I160" s="24">
        <v>6.5</v>
      </c>
      <c r="J160" s="24">
        <v>12</v>
      </c>
      <c r="K160" s="24">
        <v>12</v>
      </c>
      <c r="L160" s="32"/>
      <c r="M160" s="32"/>
      <c r="N160" s="32"/>
      <c r="O160" s="32"/>
      <c r="P160" s="25">
        <f>H160+I160+J160+K160</f>
        <v>37</v>
      </c>
    </row>
    <row r="161" spans="2:16" ht="39.75" customHeight="1">
      <c r="B161" s="10" t="s">
        <v>13</v>
      </c>
      <c r="C161" s="5">
        <v>13.05</v>
      </c>
      <c r="D161" s="5">
        <v>2.8</v>
      </c>
      <c r="E161" s="5">
        <v>3.43</v>
      </c>
      <c r="F161" s="6"/>
      <c r="G161" s="5"/>
      <c r="H161" s="24">
        <v>7</v>
      </c>
      <c r="I161" s="24">
        <v>7</v>
      </c>
      <c r="J161" s="5">
        <v>13</v>
      </c>
      <c r="K161" s="5">
        <v>13</v>
      </c>
      <c r="L161" s="5"/>
      <c r="M161" s="5"/>
      <c r="N161" s="5"/>
      <c r="O161" s="5"/>
      <c r="P161" s="25">
        <f>H161+I161+J161+K161</f>
        <v>40</v>
      </c>
    </row>
    <row r="162" spans="2:16" ht="39.75" customHeight="1">
      <c r="B162" s="10" t="s">
        <v>14</v>
      </c>
      <c r="C162" s="5">
        <v>13.1</v>
      </c>
      <c r="D162" s="5">
        <v>2.75</v>
      </c>
      <c r="E162" s="5">
        <v>3.35</v>
      </c>
      <c r="F162" s="6"/>
      <c r="G162" s="5"/>
      <c r="H162" s="24">
        <v>7</v>
      </c>
      <c r="I162" s="24">
        <v>7</v>
      </c>
      <c r="J162" s="24">
        <v>13.75</v>
      </c>
      <c r="K162" s="24">
        <v>13.75</v>
      </c>
      <c r="L162" s="24"/>
      <c r="M162" s="24"/>
      <c r="N162" s="24"/>
      <c r="O162" s="24"/>
      <c r="P162" s="25">
        <f>H162+I162+J162+K162</f>
        <v>41.5</v>
      </c>
    </row>
    <row r="163" spans="2:16" ht="39.75" customHeight="1">
      <c r="B163" s="10" t="s">
        <v>6</v>
      </c>
      <c r="C163" s="5">
        <v>13.5</v>
      </c>
      <c r="D163" s="5">
        <v>2.8</v>
      </c>
      <c r="E163" s="5">
        <v>3.51</v>
      </c>
      <c r="F163" s="5">
        <v>1.47</v>
      </c>
      <c r="G163" s="5"/>
      <c r="H163" s="5">
        <v>7.5</v>
      </c>
      <c r="I163" s="5">
        <v>7.5</v>
      </c>
      <c r="J163" s="24">
        <v>27.5</v>
      </c>
      <c r="K163" s="5"/>
      <c r="L163" s="5"/>
      <c r="M163" s="5"/>
      <c r="N163" s="5"/>
      <c r="O163" s="5"/>
      <c r="P163" s="11">
        <f>SUM(H163:O163)</f>
        <v>42.5</v>
      </c>
    </row>
    <row r="164" spans="2:16" ht="39.75" customHeight="1">
      <c r="B164" s="10" t="s">
        <v>15</v>
      </c>
      <c r="C164" s="5">
        <v>13.5</v>
      </c>
      <c r="D164" s="5">
        <v>2.8</v>
      </c>
      <c r="E164" s="5">
        <v>3.45</v>
      </c>
      <c r="F164" s="6"/>
      <c r="G164" s="5"/>
      <c r="H164" s="24">
        <v>7.75</v>
      </c>
      <c r="I164" s="24">
        <v>7.75</v>
      </c>
      <c r="J164" s="24">
        <v>13.75</v>
      </c>
      <c r="K164" s="24">
        <v>13.75</v>
      </c>
      <c r="L164" s="5"/>
      <c r="M164" s="5"/>
      <c r="N164" s="5"/>
      <c r="O164" s="5"/>
      <c r="P164" s="11">
        <f>H164+I164+J164+K164</f>
        <v>43</v>
      </c>
    </row>
    <row r="165" spans="2:16" ht="39.75" customHeight="1">
      <c r="B165" s="10" t="s">
        <v>7</v>
      </c>
      <c r="C165" s="5">
        <v>13.5</v>
      </c>
      <c r="D165" s="5">
        <v>2.8</v>
      </c>
      <c r="E165" s="5">
        <v>3.45</v>
      </c>
      <c r="F165" s="6"/>
      <c r="G165" s="5"/>
      <c r="H165" s="24">
        <v>8.25</v>
      </c>
      <c r="I165" s="24">
        <v>8.25</v>
      </c>
      <c r="J165" s="24">
        <v>28.5</v>
      </c>
      <c r="K165" s="5"/>
      <c r="L165" s="5"/>
      <c r="M165" s="5"/>
      <c r="N165" s="5"/>
      <c r="O165" s="5"/>
      <c r="P165" s="11">
        <f>H165+I165+J165</f>
        <v>45</v>
      </c>
    </row>
    <row r="166" spans="2:16" ht="39.75" customHeight="1">
      <c r="B166" s="10" t="s">
        <v>16</v>
      </c>
      <c r="C166" s="5">
        <v>15.23</v>
      </c>
      <c r="D166" s="5">
        <v>3</v>
      </c>
      <c r="E166" s="5">
        <v>3.86</v>
      </c>
      <c r="F166" s="6"/>
      <c r="G166" s="5"/>
      <c r="H166" s="24">
        <v>8.5</v>
      </c>
      <c r="I166" s="24">
        <v>8.5</v>
      </c>
      <c r="J166" s="24">
        <v>12</v>
      </c>
      <c r="K166" s="24">
        <v>12</v>
      </c>
      <c r="L166" s="24">
        <v>12</v>
      </c>
      <c r="M166" s="24">
        <v>9</v>
      </c>
      <c r="N166" s="5"/>
      <c r="O166" s="5"/>
      <c r="P166" s="25">
        <f>H166+I166+J166+K166+L166+M166</f>
        <v>62</v>
      </c>
    </row>
    <row r="167" spans="2:16" ht="39.75" customHeight="1">
      <c r="B167" s="10" t="s">
        <v>17</v>
      </c>
      <c r="C167" s="5">
        <v>14.95</v>
      </c>
      <c r="D167" s="5">
        <v>3</v>
      </c>
      <c r="E167" s="5">
        <v>3.95</v>
      </c>
      <c r="F167" s="6"/>
      <c r="G167" s="5"/>
      <c r="H167" s="24">
        <v>8.5</v>
      </c>
      <c r="I167" s="24">
        <v>8.5</v>
      </c>
      <c r="J167" s="24">
        <v>12</v>
      </c>
      <c r="K167" s="24">
        <v>12</v>
      </c>
      <c r="L167" s="24">
        <v>12</v>
      </c>
      <c r="M167" s="24">
        <v>9</v>
      </c>
      <c r="N167" s="5"/>
      <c r="O167" s="5"/>
      <c r="P167" s="46">
        <f>H167+I167+J167+K167+L167+M167</f>
        <v>62</v>
      </c>
    </row>
    <row r="168" spans="2:16" ht="12.75">
      <c r="B168" s="56" t="s">
        <v>85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8"/>
    </row>
    <row r="169" spans="1:62" s="4" customFormat="1" ht="11.25" thickBot="1">
      <c r="A169" s="49"/>
      <c r="B169" s="38" t="s">
        <v>0</v>
      </c>
      <c r="C169" s="2" t="s">
        <v>1</v>
      </c>
      <c r="D169" s="2" t="s">
        <v>2</v>
      </c>
      <c r="E169" s="2" t="s">
        <v>3</v>
      </c>
      <c r="F169" s="2" t="s">
        <v>142</v>
      </c>
      <c r="G169" s="2"/>
      <c r="H169" s="3" t="s">
        <v>143</v>
      </c>
      <c r="I169" s="3" t="s">
        <v>144</v>
      </c>
      <c r="J169" s="3" t="s">
        <v>145</v>
      </c>
      <c r="K169" s="3" t="s">
        <v>146</v>
      </c>
      <c r="L169" s="3" t="s">
        <v>147</v>
      </c>
      <c r="M169" s="3" t="s">
        <v>148</v>
      </c>
      <c r="N169" s="3" t="s">
        <v>149</v>
      </c>
      <c r="O169" s="3" t="s">
        <v>150</v>
      </c>
      <c r="P169" s="9" t="s">
        <v>4</v>
      </c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</row>
    <row r="170" spans="2:16" ht="39.75" customHeight="1">
      <c r="B170" s="39" t="s">
        <v>161</v>
      </c>
      <c r="C170" s="34">
        <v>12.9</v>
      </c>
      <c r="D170" s="5">
        <v>2.5</v>
      </c>
      <c r="E170" s="5">
        <v>3.4</v>
      </c>
      <c r="F170" s="5">
        <v>1.28</v>
      </c>
      <c r="G170" s="5"/>
      <c r="H170" s="26">
        <v>6.3</v>
      </c>
      <c r="I170" s="26">
        <v>22.63</v>
      </c>
      <c r="J170" s="5"/>
      <c r="K170" s="5"/>
      <c r="L170" s="5"/>
      <c r="M170" s="5"/>
      <c r="N170" s="5"/>
      <c r="O170" s="5"/>
      <c r="P170" s="25">
        <f>SUM(H170:O170)</f>
        <v>28.93</v>
      </c>
    </row>
    <row r="171" spans="2:16" ht="39.75" customHeight="1">
      <c r="B171" s="40" t="s">
        <v>160</v>
      </c>
      <c r="C171" s="34"/>
      <c r="D171" s="5"/>
      <c r="E171" s="5"/>
      <c r="F171" s="5"/>
      <c r="G171" s="5"/>
      <c r="H171" s="26">
        <v>6.8</v>
      </c>
      <c r="I171" s="26">
        <v>23.2</v>
      </c>
      <c r="J171" s="5"/>
      <c r="K171" s="5"/>
      <c r="L171" s="5"/>
      <c r="M171" s="5"/>
      <c r="N171" s="5"/>
      <c r="O171" s="5"/>
      <c r="P171" s="25">
        <f>SUM(H171:O171)</f>
        <v>30</v>
      </c>
    </row>
    <row r="172" spans="2:16" ht="39.75" customHeight="1">
      <c r="B172" s="41" t="s">
        <v>131</v>
      </c>
      <c r="C172" s="34"/>
      <c r="D172" s="5"/>
      <c r="E172" s="5"/>
      <c r="F172" s="5"/>
      <c r="G172" s="5"/>
      <c r="H172" s="5">
        <v>7</v>
      </c>
      <c r="I172" s="24">
        <v>25</v>
      </c>
      <c r="J172" s="5"/>
      <c r="K172" s="5"/>
      <c r="L172" s="5"/>
      <c r="M172" s="5"/>
      <c r="N172" s="5"/>
      <c r="O172" s="5"/>
      <c r="P172" s="25">
        <f>SUM(H172:O172)</f>
        <v>32</v>
      </c>
    </row>
    <row r="173" spans="2:16" ht="39.75" customHeight="1">
      <c r="B173" s="40" t="s">
        <v>162</v>
      </c>
      <c r="C173" s="34"/>
      <c r="D173" s="5"/>
      <c r="E173" s="5"/>
      <c r="F173" s="5"/>
      <c r="G173" s="5"/>
      <c r="H173" s="26">
        <v>13.7</v>
      </c>
      <c r="I173" s="26">
        <v>24.3</v>
      </c>
      <c r="J173" s="5"/>
      <c r="K173" s="5"/>
      <c r="L173" s="5"/>
      <c r="M173" s="5"/>
      <c r="N173" s="5"/>
      <c r="O173" s="5"/>
      <c r="P173" s="25">
        <f>SUM(H173:O173)</f>
        <v>38</v>
      </c>
    </row>
    <row r="174" spans="2:16" ht="39.75" customHeight="1">
      <c r="B174" s="41" t="s">
        <v>156</v>
      </c>
      <c r="C174" s="34"/>
      <c r="D174" s="5"/>
      <c r="E174" s="5"/>
      <c r="F174" s="6"/>
      <c r="G174" s="5"/>
      <c r="H174" s="5">
        <v>7.5</v>
      </c>
      <c r="I174" s="5">
        <v>7.5</v>
      </c>
      <c r="J174" s="5">
        <v>26</v>
      </c>
      <c r="K174" s="5"/>
      <c r="L174" s="5"/>
      <c r="M174" s="5"/>
      <c r="N174" s="5"/>
      <c r="O174" s="5"/>
      <c r="P174" s="11">
        <v>41</v>
      </c>
    </row>
    <row r="175" spans="2:16" ht="39.75" customHeight="1">
      <c r="B175" s="40" t="s">
        <v>163</v>
      </c>
      <c r="C175" s="34"/>
      <c r="D175" s="5"/>
      <c r="E175" s="5"/>
      <c r="F175" s="5"/>
      <c r="G175" s="5"/>
      <c r="H175" s="26">
        <v>17.6</v>
      </c>
      <c r="I175" s="26">
        <v>26</v>
      </c>
      <c r="J175" s="5"/>
      <c r="K175" s="5"/>
      <c r="L175" s="5"/>
      <c r="M175" s="5"/>
      <c r="N175" s="5"/>
      <c r="O175" s="5"/>
      <c r="P175" s="25">
        <f>SUM(H175:O175)</f>
        <v>43.6</v>
      </c>
    </row>
    <row r="176" spans="2:16" ht="39.75" customHeight="1">
      <c r="B176" s="42" t="s">
        <v>86</v>
      </c>
      <c r="C176" s="35">
        <v>14.1</v>
      </c>
      <c r="D176" s="15">
        <v>2.75</v>
      </c>
      <c r="E176" s="15">
        <v>3.75</v>
      </c>
      <c r="F176" s="29"/>
      <c r="G176" s="15"/>
      <c r="H176" s="15">
        <v>9</v>
      </c>
      <c r="I176" s="15">
        <v>9</v>
      </c>
      <c r="J176" s="15">
        <v>27</v>
      </c>
      <c r="K176" s="15"/>
      <c r="L176" s="15"/>
      <c r="M176" s="15"/>
      <c r="N176" s="15"/>
      <c r="O176" s="15"/>
      <c r="P176" s="16">
        <v>45</v>
      </c>
    </row>
    <row r="177" spans="2:16" ht="39.75" customHeight="1">
      <c r="B177" s="40" t="s">
        <v>164</v>
      </c>
      <c r="C177" s="34"/>
      <c r="D177" s="5"/>
      <c r="E177" s="5"/>
      <c r="F177" s="5"/>
      <c r="G177" s="5"/>
      <c r="H177" s="26">
        <v>27</v>
      </c>
      <c r="I177" s="26">
        <v>27</v>
      </c>
      <c r="J177" s="5"/>
      <c r="K177" s="5"/>
      <c r="L177" s="5"/>
      <c r="M177" s="5"/>
      <c r="N177" s="5"/>
      <c r="O177" s="5"/>
      <c r="P177" s="25">
        <f>SUM(H177:O177)</f>
        <v>54</v>
      </c>
    </row>
    <row r="178" spans="2:16" ht="39.75" customHeight="1">
      <c r="B178" s="40" t="s">
        <v>165</v>
      </c>
      <c r="C178" s="34"/>
      <c r="D178" s="5"/>
      <c r="E178" s="5"/>
      <c r="F178" s="5"/>
      <c r="G178" s="5"/>
      <c r="H178" s="24">
        <v>19.9</v>
      </c>
      <c r="I178" s="24">
        <v>35</v>
      </c>
      <c r="J178" s="5"/>
      <c r="K178" s="5"/>
      <c r="L178" s="5"/>
      <c r="M178" s="5"/>
      <c r="N178" s="5"/>
      <c r="O178" s="5"/>
      <c r="P178" s="25">
        <f>SUM(H178:O178)</f>
        <v>54.9</v>
      </c>
    </row>
    <row r="179" spans="2:16" ht="39.75" customHeight="1">
      <c r="B179" s="43" t="s">
        <v>166</v>
      </c>
      <c r="C179" s="36"/>
      <c r="D179" s="24"/>
      <c r="E179" s="24"/>
      <c r="F179" s="24"/>
      <c r="G179" s="24"/>
      <c r="H179" s="24">
        <v>31</v>
      </c>
      <c r="I179" s="24">
        <v>39</v>
      </c>
      <c r="J179" s="5"/>
      <c r="K179" s="5"/>
      <c r="L179" s="5"/>
      <c r="M179" s="5"/>
      <c r="N179" s="5"/>
      <c r="O179" s="5"/>
      <c r="P179" s="25">
        <f>SUM(H179:O179)</f>
        <v>70</v>
      </c>
    </row>
    <row r="180" spans="2:16" ht="39.75" customHeight="1">
      <c r="B180" s="43" t="s">
        <v>167</v>
      </c>
      <c r="C180" s="34"/>
      <c r="D180" s="5"/>
      <c r="E180" s="5"/>
      <c r="F180" s="6"/>
      <c r="G180" s="5"/>
      <c r="H180" s="24">
        <v>8.7</v>
      </c>
      <c r="I180" s="24">
        <v>8.7</v>
      </c>
      <c r="J180" s="24">
        <v>8.7</v>
      </c>
      <c r="K180" s="24">
        <v>20.8</v>
      </c>
      <c r="L180" s="24">
        <v>8</v>
      </c>
      <c r="M180" s="24"/>
      <c r="N180" s="24"/>
      <c r="O180" s="24"/>
      <c r="P180" s="25">
        <f>SUM(H180:O180)</f>
        <v>54.9</v>
      </c>
    </row>
    <row r="181" spans="2:16" ht="39.75" customHeight="1" thickBot="1">
      <c r="B181" s="44"/>
      <c r="C181" s="37">
        <v>14.1</v>
      </c>
      <c r="D181" s="21">
        <v>2.75</v>
      </c>
      <c r="E181" s="21">
        <v>3.75</v>
      </c>
      <c r="F181" s="23"/>
      <c r="G181" s="21"/>
      <c r="H181" s="21"/>
      <c r="I181" s="21"/>
      <c r="J181" s="21"/>
      <c r="K181" s="21"/>
      <c r="L181" s="21"/>
      <c r="M181" s="21"/>
      <c r="N181" s="21"/>
      <c r="O181" s="21"/>
      <c r="P181" s="22"/>
    </row>
    <row r="182" spans="2:16" ht="12.75">
      <c r="B182" s="47" t="s">
        <v>170</v>
      </c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="48" customFormat="1" ht="39.75" customHeight="1"/>
    <row r="184" s="48" customFormat="1" ht="39.75" customHeight="1"/>
    <row r="185" s="48" customFormat="1" ht="39.75" customHeight="1"/>
    <row r="186" s="48" customFormat="1" ht="39.75" customHeight="1"/>
    <row r="187" s="48" customFormat="1" ht="39.75" customHeight="1">
      <c r="P187" s="52"/>
    </row>
  </sheetData>
  <mergeCells count="22">
    <mergeCell ref="B1:P1"/>
    <mergeCell ref="B182:P182"/>
    <mergeCell ref="B151:P151"/>
    <mergeCell ref="B168:P168"/>
    <mergeCell ref="B129:P129"/>
    <mergeCell ref="B140:P140"/>
    <mergeCell ref="B143:P143"/>
    <mergeCell ref="B147:P147"/>
    <mergeCell ref="B80:P80"/>
    <mergeCell ref="B83:P83"/>
    <mergeCell ref="B86:P86"/>
    <mergeCell ref="B89:P89"/>
    <mergeCell ref="B72:P72"/>
    <mergeCell ref="B75:P75"/>
    <mergeCell ref="B63:P63"/>
    <mergeCell ref="B66:P66"/>
    <mergeCell ref="B18:P18"/>
    <mergeCell ref="B38:P38"/>
    <mergeCell ref="B44:P44"/>
    <mergeCell ref="B3:P3"/>
    <mergeCell ref="B10:P10"/>
    <mergeCell ref="B15:P1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3" r:id="rId2"/>
  <headerFooter alignWithMargins="0">
    <oddFooter>&amp;CPágina &amp;P</oddFooter>
  </headerFooter>
  <rowBreaks count="3" manualBreakCount="3">
    <brk id="37" max="255" man="1"/>
    <brk id="74" max="255" man="1"/>
    <brk id="1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JB</cp:lastModifiedBy>
  <cp:lastPrinted>2010-03-05T14:12:11Z</cp:lastPrinted>
  <dcterms:created xsi:type="dcterms:W3CDTF">2009-10-05T11:47:30Z</dcterms:created>
  <dcterms:modified xsi:type="dcterms:W3CDTF">2010-03-08T14:54:10Z</dcterms:modified>
  <cp:category/>
  <cp:version/>
  <cp:contentType/>
  <cp:contentStatus/>
</cp:coreProperties>
</file>